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692" firstSheet="2" activeTab="9"/>
  </bookViews>
  <sheets>
    <sheet name="Компас А" sheetId="1" r:id="rId1"/>
    <sheet name="Атланты А" sheetId="2" r:id="rId2"/>
    <sheet name="Белый медведь1 А" sheetId="3" r:id="rId3"/>
    <sheet name="СМиД" sheetId="4" r:id="rId4"/>
    <sheet name="III интер" sheetId="5" r:id="rId5"/>
    <sheet name="Импульс" sheetId="6" r:id="rId6"/>
    <sheet name="Кактус" sheetId="7" r:id="rId7"/>
    <sheet name="Орлы" sheetId="8" r:id="rId8"/>
    <sheet name="Белый медведь2" sheetId="9" r:id="rId9"/>
    <sheet name="Порядок старта команд" sheetId="10" r:id="rId10"/>
  </sheets>
  <definedNames/>
  <calcPr fullCalcOnLoad="1"/>
</workbook>
</file>

<file path=xl/sharedStrings.xml><?xml version="1.0" encoding="utf-8"?>
<sst xmlns="http://schemas.openxmlformats.org/spreadsheetml/2006/main" count="318" uniqueCount="51">
  <si>
    <t>Название этапа</t>
  </si>
  <si>
    <t>Номер по порядку прохождения</t>
  </si>
  <si>
    <t>Порядок  старта команд на КТМ</t>
  </si>
  <si>
    <t>Стоимость этапа в баллах</t>
  </si>
  <si>
    <t>Роспись судьи</t>
  </si>
  <si>
    <t>СМиД</t>
  </si>
  <si>
    <t>Компас</t>
  </si>
  <si>
    <t>ЗАЧЕТНО-МАРШРУТНАЯ КНИЖКА</t>
  </si>
  <si>
    <t>Финиш этапа</t>
  </si>
  <si>
    <t xml:space="preserve">Старт этапа </t>
  </si>
  <si>
    <t>Сумма штрафов</t>
  </si>
  <si>
    <t xml:space="preserve">Результат </t>
  </si>
  <si>
    <t>Медицина</t>
  </si>
  <si>
    <t>Предстартовая проверка</t>
  </si>
  <si>
    <t>Азимутальный ход</t>
  </si>
  <si>
    <t>Время на этапе</t>
  </si>
  <si>
    <t>Бревно</t>
  </si>
  <si>
    <t>Гать</t>
  </si>
  <si>
    <t>Обозначенный маршрут 1</t>
  </si>
  <si>
    <t>ВРЕМЯ</t>
  </si>
  <si>
    <t>III интер</t>
  </si>
  <si>
    <t>Водный этап</t>
  </si>
  <si>
    <t>Ориентирование 1</t>
  </si>
  <si>
    <t>Параллельные веревки</t>
  </si>
  <si>
    <t xml:space="preserve">Поляна заданий </t>
  </si>
  <si>
    <t>Ориентирование 2</t>
  </si>
  <si>
    <t>Навесная переправа</t>
  </si>
  <si>
    <t>Ориентирование 3</t>
  </si>
  <si>
    <t>Брод</t>
  </si>
  <si>
    <t>Класс Б</t>
  </si>
  <si>
    <t>Класс А</t>
  </si>
  <si>
    <t>Переход</t>
  </si>
  <si>
    <t>Подъем-спуск</t>
  </si>
  <si>
    <t xml:space="preserve">Маркированный маршрут </t>
  </si>
  <si>
    <t>Команда     Компас</t>
  </si>
  <si>
    <t>Команда      Атланты</t>
  </si>
  <si>
    <t xml:space="preserve">Команда      Белый медведь1                       </t>
  </si>
  <si>
    <t>Команда СМиД</t>
  </si>
  <si>
    <t xml:space="preserve">Команда     III интер                   </t>
  </si>
  <si>
    <t xml:space="preserve">Команда      Импултьс                    </t>
  </si>
  <si>
    <t xml:space="preserve">Команда      Кактус                 </t>
  </si>
  <si>
    <t>Команда      Орлы</t>
  </si>
  <si>
    <t xml:space="preserve">Команда      Белый медведь 2                     </t>
  </si>
  <si>
    <r>
      <t>100</t>
    </r>
    <r>
      <rPr>
        <sz val="10"/>
        <rFont val="Symbol"/>
        <family val="1"/>
      </rPr>
      <t>°</t>
    </r>
  </si>
  <si>
    <t>Обозначенный маршрут</t>
  </si>
  <si>
    <t>Белый медведь-2</t>
  </si>
  <si>
    <t>Орлы</t>
  </si>
  <si>
    <t>Кактус</t>
  </si>
  <si>
    <t>Импульс</t>
  </si>
  <si>
    <t>Белый медведь-1</t>
  </si>
  <si>
    <t>Атланты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</si>
</sst>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h:mm:ss;@"/>
    <numFmt numFmtId="166" formatCode="[$-F400]h:mm:ss\ AM/P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;[Red]0.00"/>
  </numFmts>
  <fonts count="26">
    <font>
      <sz val="10"/>
      <name val="Arial Cyr"/>
      <family val="0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0"/>
      <name val="Symbol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24" borderId="10" xfId="0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0" xfId="0" applyFill="1" applyBorder="1" applyAlignment="1">
      <alignment wrapText="1"/>
    </xf>
    <xf numFmtId="0" fontId="0" fillId="0" borderId="0" xfId="0" applyNumberFormat="1" applyAlignment="1">
      <alignment/>
    </xf>
    <xf numFmtId="0" fontId="1" fillId="24" borderId="10" xfId="0" applyNumberFormat="1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20" fontId="23" fillId="0" borderId="10" xfId="0" applyNumberFormat="1" applyFont="1" applyBorder="1" applyAlignment="1">
      <alignment horizontal="right"/>
    </xf>
    <xf numFmtId="20" fontId="23" fillId="0" borderId="10" xfId="0" applyNumberFormat="1" applyFont="1" applyBorder="1" applyAlignment="1">
      <alignment/>
    </xf>
    <xf numFmtId="0" fontId="23" fillId="24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20" fontId="2" fillId="24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0" xfId="0" applyNumberFormat="1" applyFont="1" applyBorder="1" applyAlignment="1">
      <alignment horizontal="right" wrapText="1"/>
    </xf>
    <xf numFmtId="0" fontId="2" fillId="24" borderId="10" xfId="0" applyNumberFormat="1" applyFont="1" applyFill="1" applyBorder="1" applyAlignment="1">
      <alignment horizontal="right"/>
    </xf>
    <xf numFmtId="0" fontId="23" fillId="0" borderId="0" xfId="0" applyNumberFormat="1" applyFont="1" applyAlignment="1">
      <alignment horizontal="right"/>
    </xf>
    <xf numFmtId="0" fontId="23" fillId="0" borderId="10" xfId="0" applyNumberFormat="1" applyFont="1" applyBorder="1" applyAlignment="1">
      <alignment horizontal="right"/>
    </xf>
    <xf numFmtId="0" fontId="24" fillId="24" borderId="10" xfId="0" applyFont="1" applyFill="1" applyBorder="1" applyAlignment="1">
      <alignment/>
    </xf>
    <xf numFmtId="0" fontId="23" fillId="0" borderId="10" xfId="0" applyNumberFormat="1" applyFont="1" applyBorder="1" applyAlignment="1">
      <alignment/>
    </xf>
    <xf numFmtId="0" fontId="22" fillId="24" borderId="10" xfId="0" applyNumberFormat="1" applyFont="1" applyFill="1" applyBorder="1" applyAlignment="1">
      <alignment/>
    </xf>
    <xf numFmtId="0" fontId="22" fillId="24" borderId="10" xfId="0" applyFont="1" applyFill="1" applyBorder="1" applyAlignment="1">
      <alignment/>
    </xf>
    <xf numFmtId="0" fontId="0" fillId="24" borderId="10" xfId="0" applyFont="1" applyFill="1" applyBorder="1" applyAlignment="1">
      <alignment wrapText="1"/>
    </xf>
    <xf numFmtId="0" fontId="24" fillId="0" borderId="10" xfId="0" applyFont="1" applyBorder="1" applyAlignment="1">
      <alignment horizontal="left" wrapText="1"/>
    </xf>
    <xf numFmtId="0" fontId="24" fillId="24" borderId="10" xfId="0" applyFont="1" applyFill="1" applyBorder="1" applyAlignment="1">
      <alignment horizontal="left" wrapText="1"/>
    </xf>
    <xf numFmtId="0" fontId="24" fillId="24" borderId="10" xfId="0" applyFont="1" applyFill="1" applyBorder="1" applyAlignment="1">
      <alignment wrapText="1"/>
    </xf>
    <xf numFmtId="0" fontId="24" fillId="0" borderId="10" xfId="0" applyFont="1" applyBorder="1" applyAlignment="1">
      <alignment horizontal="left"/>
    </xf>
    <xf numFmtId="0" fontId="1" fillId="24" borderId="10" xfId="0" applyFont="1" applyFill="1" applyBorder="1" applyAlignment="1">
      <alignment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0" fontId="0" fillId="24" borderId="0" xfId="0" applyFill="1" applyBorder="1" applyAlignment="1">
      <alignment/>
    </xf>
    <xf numFmtId="0" fontId="24" fillId="0" borderId="0" xfId="0" applyFont="1" applyBorder="1" applyAlignment="1">
      <alignment horizontal="left" wrapText="1"/>
    </xf>
    <xf numFmtId="20" fontId="23" fillId="0" borderId="0" xfId="0" applyNumberFormat="1" applyFont="1" applyBorder="1" applyAlignment="1">
      <alignment/>
    </xf>
    <xf numFmtId="20" fontId="23" fillId="0" borderId="0" xfId="0" applyNumberFormat="1" applyFont="1" applyBorder="1" applyAlignment="1">
      <alignment horizontal="right"/>
    </xf>
    <xf numFmtId="0" fontId="1" fillId="24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 horizontal="right"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20" fontId="23" fillId="0" borderId="12" xfId="0" applyNumberFormat="1" applyFont="1" applyBorder="1" applyAlignment="1">
      <alignment/>
    </xf>
    <xf numFmtId="0" fontId="24" fillId="24" borderId="12" xfId="0" applyFont="1" applyFill="1" applyBorder="1" applyAlignment="1">
      <alignment wrapText="1"/>
    </xf>
    <xf numFmtId="0" fontId="23" fillId="0" borderId="0" xfId="0" applyNumberFormat="1" applyFont="1" applyBorder="1" applyAlignment="1">
      <alignment horizontal="right"/>
    </xf>
    <xf numFmtId="0" fontId="23" fillId="0" borderId="0" xfId="0" applyNumberFormat="1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0" xfId="0" applyFont="1" applyBorder="1" applyAlignment="1">
      <alignment/>
    </xf>
    <xf numFmtId="20" fontId="2" fillId="24" borderId="0" xfId="0" applyNumberFormat="1" applyFont="1" applyFill="1" applyBorder="1" applyAlignment="1">
      <alignment/>
    </xf>
    <xf numFmtId="0" fontId="0" fillId="24" borderId="11" xfId="0" applyFill="1" applyBorder="1" applyAlignment="1">
      <alignment/>
    </xf>
    <xf numFmtId="0" fontId="24" fillId="0" borderId="11" xfId="0" applyFont="1" applyBorder="1" applyAlignment="1">
      <alignment horizontal="left"/>
    </xf>
    <xf numFmtId="20" fontId="23" fillId="0" borderId="11" xfId="0" applyNumberFormat="1" applyFont="1" applyBorder="1" applyAlignment="1">
      <alignment/>
    </xf>
    <xf numFmtId="20" fontId="23" fillId="0" borderId="11" xfId="0" applyNumberFormat="1" applyFont="1" applyBorder="1" applyAlignment="1">
      <alignment horizontal="right"/>
    </xf>
    <xf numFmtId="0" fontId="1" fillId="24" borderId="11" xfId="0" applyFont="1" applyFill="1" applyBorder="1" applyAlignment="1">
      <alignment/>
    </xf>
    <xf numFmtId="0" fontId="23" fillId="24" borderId="11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23" fillId="0" borderId="10" xfId="0" applyFont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10" xfId="0" applyFont="1" applyBorder="1" applyAlignment="1">
      <alignment wrapText="1"/>
    </xf>
    <xf numFmtId="0" fontId="22" fillId="0" borderId="0" xfId="0" applyFont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0" fillId="24" borderId="10" xfId="0" applyNumberFormat="1" applyFont="1" applyFill="1" applyBorder="1" applyAlignment="1">
      <alignment horizontal="center" wrapText="1"/>
    </xf>
    <xf numFmtId="0" fontId="22" fillId="24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6">
      <selection activeCell="K7" sqref="K7"/>
    </sheetView>
  </sheetViews>
  <sheetFormatPr defaultColWidth="9.00390625" defaultRowHeight="12.75"/>
  <cols>
    <col min="1" max="1" width="6.25390625" style="0" customWidth="1"/>
    <col min="2" max="2" width="35.375" style="32" customWidth="1"/>
    <col min="3" max="3" width="7.125" style="0" customWidth="1"/>
    <col min="4" max="4" width="8.125" style="20" customWidth="1"/>
    <col min="5" max="5" width="8.25390625" style="20" customWidth="1"/>
    <col min="6" max="6" width="7.25390625" style="10" customWidth="1"/>
    <col min="7" max="7" width="9.00390625" style="8" customWidth="1"/>
    <col min="8" max="8" width="8.00390625" style="0" customWidth="1"/>
    <col min="9" max="9" width="8.125" style="0" customWidth="1"/>
  </cols>
  <sheetData>
    <row r="1" spans="2:9" ht="12.75">
      <c r="B1" s="63" t="s">
        <v>7</v>
      </c>
      <c r="C1" s="63"/>
      <c r="D1" s="63"/>
      <c r="E1" s="63"/>
      <c r="F1" s="63"/>
      <c r="G1" s="63"/>
      <c r="H1" s="63"/>
      <c r="I1" s="63"/>
    </row>
    <row r="2" spans="1:9" ht="27.75" customHeight="1">
      <c r="A2" s="6"/>
      <c r="B2" s="31" t="s">
        <v>34</v>
      </c>
      <c r="C2" s="6"/>
      <c r="D2" s="19"/>
      <c r="E2" s="19"/>
      <c r="F2" s="42"/>
      <c r="G2" s="43"/>
      <c r="H2" s="9" t="s">
        <v>30</v>
      </c>
      <c r="I2" s="4"/>
    </row>
    <row r="3" spans="1:9" ht="27.75" customHeight="1">
      <c r="A3" s="6"/>
      <c r="B3" s="64" t="s">
        <v>0</v>
      </c>
      <c r="C3" s="65" t="s">
        <v>15</v>
      </c>
      <c r="D3" s="66" t="s">
        <v>19</v>
      </c>
      <c r="E3" s="66"/>
      <c r="F3" s="67" t="s">
        <v>3</v>
      </c>
      <c r="G3" s="24"/>
      <c r="H3" s="25"/>
      <c r="I3" s="16"/>
    </row>
    <row r="4" spans="1:9" ht="89.25">
      <c r="A4" s="7" t="s">
        <v>1</v>
      </c>
      <c r="B4" s="64"/>
      <c r="C4" s="65"/>
      <c r="D4" s="18" t="s">
        <v>9</v>
      </c>
      <c r="E4" s="18" t="s">
        <v>8</v>
      </c>
      <c r="F4" s="67"/>
      <c r="G4" s="26" t="s">
        <v>10</v>
      </c>
      <c r="H4" s="16" t="s">
        <v>11</v>
      </c>
      <c r="I4" s="26" t="s">
        <v>4</v>
      </c>
    </row>
    <row r="5" spans="1:9" ht="27" customHeight="1">
      <c r="A5" s="5">
        <v>1</v>
      </c>
      <c r="B5" s="27" t="s">
        <v>13</v>
      </c>
      <c r="C5" s="12">
        <v>0.006944444444444444</v>
      </c>
      <c r="D5" s="11">
        <v>0.5416666666666666</v>
      </c>
      <c r="E5" s="11">
        <f aca="true" t="shared" si="0" ref="E5:E20">SUM(D5,C5)</f>
        <v>0.548611111111111</v>
      </c>
      <c r="F5" s="17">
        <v>15</v>
      </c>
      <c r="G5" s="13">
        <v>0</v>
      </c>
      <c r="H5" s="14">
        <v>15</v>
      </c>
      <c r="I5" s="14"/>
    </row>
    <row r="6" spans="1:9" ht="35.25" customHeight="1">
      <c r="A6" s="5">
        <v>2</v>
      </c>
      <c r="B6" s="32" t="s">
        <v>31</v>
      </c>
      <c r="C6" s="12">
        <v>0.003472222222222222</v>
      </c>
      <c r="D6" s="11">
        <f aca="true" t="shared" si="1" ref="D6:D21">SUM(E5)</f>
        <v>0.548611111111111</v>
      </c>
      <c r="E6" s="11">
        <f t="shared" si="0"/>
        <v>0.5520833333333333</v>
      </c>
      <c r="F6" s="17">
        <v>0</v>
      </c>
      <c r="G6" s="13">
        <v>0</v>
      </c>
      <c r="H6" s="14">
        <v>0</v>
      </c>
      <c r="I6" s="14"/>
    </row>
    <row r="7" spans="1:9" ht="27" customHeight="1">
      <c r="A7" s="5">
        <v>3</v>
      </c>
      <c r="B7" s="33" t="s">
        <v>21</v>
      </c>
      <c r="C7" s="12">
        <v>0.006944444444444444</v>
      </c>
      <c r="D7" s="11">
        <f t="shared" si="1"/>
        <v>0.5520833333333333</v>
      </c>
      <c r="E7" s="11">
        <f t="shared" si="0"/>
        <v>0.5590277777777777</v>
      </c>
      <c r="F7" s="17">
        <v>30</v>
      </c>
      <c r="G7" s="13">
        <v>30</v>
      </c>
      <c r="H7" s="14">
        <v>0</v>
      </c>
      <c r="I7" s="14"/>
    </row>
    <row r="8" spans="1:9" ht="18">
      <c r="A8" s="5">
        <v>4</v>
      </c>
      <c r="B8" s="29" t="s">
        <v>14</v>
      </c>
      <c r="C8" s="12">
        <v>0.006944444444444444</v>
      </c>
      <c r="D8" s="11">
        <f t="shared" si="1"/>
        <v>0.5590277777777777</v>
      </c>
      <c r="E8" s="11">
        <f t="shared" si="0"/>
        <v>0.5659722222222221</v>
      </c>
      <c r="F8" s="17">
        <v>6</v>
      </c>
      <c r="G8" s="13">
        <v>6</v>
      </c>
      <c r="H8" s="14">
        <v>0</v>
      </c>
      <c r="I8" s="14"/>
    </row>
    <row r="9" spans="1:9" ht="18">
      <c r="A9" s="5">
        <v>5</v>
      </c>
      <c r="B9" s="27" t="s">
        <v>24</v>
      </c>
      <c r="C9" s="12">
        <v>0.010416666666666666</v>
      </c>
      <c r="D9" s="11">
        <f t="shared" si="1"/>
        <v>0.5659722222222221</v>
      </c>
      <c r="E9" s="11">
        <f t="shared" si="0"/>
        <v>0.5763888888888887</v>
      </c>
      <c r="F9" s="17">
        <v>61</v>
      </c>
      <c r="G9" s="13">
        <v>22</v>
      </c>
      <c r="H9" s="14">
        <v>39</v>
      </c>
      <c r="I9" s="4"/>
    </row>
    <row r="10" spans="1:9" ht="27" customHeight="1">
      <c r="A10" s="5">
        <v>6</v>
      </c>
      <c r="B10" s="29" t="s">
        <v>18</v>
      </c>
      <c r="C10" s="12">
        <v>0.017361111111111112</v>
      </c>
      <c r="D10" s="11">
        <f t="shared" si="1"/>
        <v>0.5763888888888887</v>
      </c>
      <c r="E10" s="11">
        <f t="shared" si="0"/>
        <v>0.5937499999999999</v>
      </c>
      <c r="F10" s="17">
        <v>25</v>
      </c>
      <c r="G10" s="13">
        <v>11</v>
      </c>
      <c r="H10" s="14">
        <v>14</v>
      </c>
      <c r="I10" s="14"/>
    </row>
    <row r="11" spans="1:9" ht="27" customHeight="1">
      <c r="A11" s="5">
        <v>7</v>
      </c>
      <c r="B11" s="29" t="s">
        <v>17</v>
      </c>
      <c r="C11" s="12">
        <v>0.015277777777777777</v>
      </c>
      <c r="D11" s="11">
        <f t="shared" si="1"/>
        <v>0.5937499999999999</v>
      </c>
      <c r="E11" s="11">
        <f t="shared" si="0"/>
        <v>0.6090277777777776</v>
      </c>
      <c r="F11" s="17">
        <v>60</v>
      </c>
      <c r="G11" s="13">
        <v>7</v>
      </c>
      <c r="H11" s="14">
        <v>53</v>
      </c>
      <c r="I11" s="14"/>
    </row>
    <row r="12" spans="1:9" ht="27" customHeight="1">
      <c r="A12" s="5">
        <v>8</v>
      </c>
      <c r="B12" s="33" t="s">
        <v>22</v>
      </c>
      <c r="C12" s="12">
        <v>0.0020833333333333333</v>
      </c>
      <c r="D12" s="11">
        <f t="shared" si="1"/>
        <v>0.6090277777777776</v>
      </c>
      <c r="E12" s="11">
        <f t="shared" si="0"/>
        <v>0.6111111111111109</v>
      </c>
      <c r="F12" s="17">
        <v>5</v>
      </c>
      <c r="G12" s="13">
        <v>0</v>
      </c>
      <c r="H12" s="14">
        <v>5</v>
      </c>
      <c r="I12" s="14"/>
    </row>
    <row r="13" spans="1:9" ht="27" customHeight="1">
      <c r="A13" s="5">
        <v>9</v>
      </c>
      <c r="B13" s="33" t="s">
        <v>32</v>
      </c>
      <c r="C13" s="12">
        <v>0.017361111111111112</v>
      </c>
      <c r="D13" s="11">
        <f t="shared" si="1"/>
        <v>0.6111111111111109</v>
      </c>
      <c r="E13" s="11">
        <f t="shared" si="0"/>
        <v>0.6284722222222221</v>
      </c>
      <c r="F13" s="17">
        <v>90</v>
      </c>
      <c r="G13" s="13">
        <v>72</v>
      </c>
      <c r="H13" s="14">
        <v>18</v>
      </c>
      <c r="I13" s="14"/>
    </row>
    <row r="14" spans="1:9" ht="27" customHeight="1">
      <c r="A14" s="5">
        <v>10</v>
      </c>
      <c r="B14" s="29" t="s">
        <v>25</v>
      </c>
      <c r="C14" s="12">
        <v>0.006944444444444444</v>
      </c>
      <c r="D14" s="11">
        <f t="shared" si="1"/>
        <v>0.6284722222222221</v>
      </c>
      <c r="E14" s="11">
        <f t="shared" si="0"/>
        <v>0.6354166666666665</v>
      </c>
      <c r="F14" s="17">
        <v>15</v>
      </c>
      <c r="G14" s="13">
        <v>10</v>
      </c>
      <c r="H14" s="14">
        <v>5</v>
      </c>
      <c r="I14" s="14"/>
    </row>
    <row r="15" spans="1:9" ht="18">
      <c r="A15" s="5">
        <v>11</v>
      </c>
      <c r="B15" s="30" t="s">
        <v>26</v>
      </c>
      <c r="C15" s="12">
        <v>0.020833333333333332</v>
      </c>
      <c r="D15" s="11">
        <f t="shared" si="1"/>
        <v>0.6354166666666665</v>
      </c>
      <c r="E15" s="11">
        <f t="shared" si="0"/>
        <v>0.6562499999999999</v>
      </c>
      <c r="F15" s="17">
        <v>90</v>
      </c>
      <c r="G15" s="13">
        <v>9</v>
      </c>
      <c r="H15" s="14">
        <v>81</v>
      </c>
      <c r="I15" s="4"/>
    </row>
    <row r="16" spans="1:9" ht="27" customHeight="1">
      <c r="A16" s="5">
        <v>12</v>
      </c>
      <c r="B16" s="29" t="s">
        <v>27</v>
      </c>
      <c r="C16" s="12">
        <v>0.003472222222222222</v>
      </c>
      <c r="D16" s="11">
        <f t="shared" si="1"/>
        <v>0.6562499999999999</v>
      </c>
      <c r="E16" s="11">
        <f t="shared" si="0"/>
        <v>0.6597222222222221</v>
      </c>
      <c r="F16" s="17">
        <v>5</v>
      </c>
      <c r="G16" s="13">
        <v>0</v>
      </c>
      <c r="H16" s="14">
        <v>5</v>
      </c>
      <c r="I16" s="14"/>
    </row>
    <row r="17" spans="1:9" ht="34.5" customHeight="1">
      <c r="A17" s="5">
        <v>13</v>
      </c>
      <c r="B17" s="22" t="s">
        <v>23</v>
      </c>
      <c r="C17" s="12">
        <v>0.013888888888888888</v>
      </c>
      <c r="D17" s="11">
        <f t="shared" si="1"/>
        <v>0.6597222222222221</v>
      </c>
      <c r="E17" s="11">
        <f t="shared" si="0"/>
        <v>0.6736111111111109</v>
      </c>
      <c r="F17" s="17">
        <v>60</v>
      </c>
      <c r="G17" s="13">
        <v>53</v>
      </c>
      <c r="H17" s="14">
        <v>7</v>
      </c>
      <c r="I17" s="14"/>
    </row>
    <row r="18" spans="1:9" ht="27" customHeight="1">
      <c r="A18" s="5">
        <v>14</v>
      </c>
      <c r="B18" s="30" t="s">
        <v>16</v>
      </c>
      <c r="C18" s="12">
        <v>0.013888888888888888</v>
      </c>
      <c r="D18" s="11">
        <f t="shared" si="1"/>
        <v>0.6736111111111109</v>
      </c>
      <c r="E18" s="11">
        <f t="shared" si="0"/>
        <v>0.6874999999999998</v>
      </c>
      <c r="F18" s="17">
        <v>48</v>
      </c>
      <c r="G18" s="13">
        <v>12</v>
      </c>
      <c r="H18" s="14">
        <v>36</v>
      </c>
      <c r="I18" s="14"/>
    </row>
    <row r="19" spans="1:9" ht="34.5" customHeight="1">
      <c r="A19" s="5">
        <v>15</v>
      </c>
      <c r="B19" s="29" t="s">
        <v>33</v>
      </c>
      <c r="C19" s="12">
        <v>0.013888888888888888</v>
      </c>
      <c r="D19" s="11">
        <f t="shared" si="1"/>
        <v>0.6874999999999998</v>
      </c>
      <c r="E19" s="11">
        <f t="shared" si="0"/>
        <v>0.7013888888888886</v>
      </c>
      <c r="F19" s="17">
        <v>20</v>
      </c>
      <c r="G19" s="13">
        <v>16</v>
      </c>
      <c r="H19" s="14">
        <v>4</v>
      </c>
      <c r="I19" s="14"/>
    </row>
    <row r="20" spans="1:9" ht="27" customHeight="1">
      <c r="A20" s="5">
        <v>16</v>
      </c>
      <c r="B20" s="28" t="s">
        <v>12</v>
      </c>
      <c r="C20" s="12">
        <v>0.00694444444444444</v>
      </c>
      <c r="D20" s="11">
        <f t="shared" si="1"/>
        <v>0.7013888888888886</v>
      </c>
      <c r="E20" s="11">
        <f t="shared" si="0"/>
        <v>0.708333333333333</v>
      </c>
      <c r="F20" s="17">
        <v>15</v>
      </c>
      <c r="G20" s="13">
        <v>0</v>
      </c>
      <c r="H20" s="14">
        <v>15</v>
      </c>
      <c r="I20" s="14"/>
    </row>
    <row r="21" spans="1:9" ht="19.5" customHeight="1">
      <c r="A21" s="5">
        <v>17</v>
      </c>
      <c r="B21" s="30" t="s">
        <v>28</v>
      </c>
      <c r="C21" s="12">
        <v>0.006944444444444444</v>
      </c>
      <c r="D21" s="11">
        <f t="shared" si="1"/>
        <v>0.708333333333333</v>
      </c>
      <c r="E21" s="11">
        <f>SUM(C21,D21)</f>
        <v>0.7152777777777775</v>
      </c>
      <c r="F21" s="21">
        <v>10</v>
      </c>
      <c r="G21" s="13">
        <v>0</v>
      </c>
      <c r="H21" s="14">
        <v>10</v>
      </c>
      <c r="I21" s="14"/>
    </row>
    <row r="22" spans="1:9" ht="18">
      <c r="A22" s="14"/>
      <c r="B22" s="33"/>
      <c r="C22" s="15"/>
      <c r="D22" s="21"/>
      <c r="E22" s="21"/>
      <c r="F22" s="21">
        <f>SUM(F5:F21)</f>
        <v>555</v>
      </c>
      <c r="G22" s="23">
        <f>SUM(G5:G21)</f>
        <v>248</v>
      </c>
      <c r="H22" s="14">
        <f>SUM(H5:H21)</f>
        <v>307</v>
      </c>
      <c r="I22" s="14"/>
    </row>
    <row r="23" spans="1:3" ht="24" customHeight="1">
      <c r="A23" s="41"/>
      <c r="B23" s="33" t="s">
        <v>14</v>
      </c>
      <c r="C23" s="44" t="s">
        <v>43</v>
      </c>
    </row>
    <row r="24" spans="1:6" ht="40.5" customHeight="1">
      <c r="A24" s="41"/>
      <c r="B24" s="29" t="s">
        <v>44</v>
      </c>
      <c r="C24" s="4"/>
      <c r="D24" s="21"/>
      <c r="E24" s="21"/>
      <c r="F24" s="42"/>
    </row>
    <row r="25" spans="1:3" ht="42.75" customHeight="1">
      <c r="A25" s="41"/>
      <c r="B25" s="33" t="s">
        <v>22</v>
      </c>
      <c r="C25" s="44"/>
    </row>
    <row r="26" spans="1:9" s="41" customFormat="1" ht="43.5" customHeight="1">
      <c r="A26" s="34"/>
      <c r="B26" s="29" t="s">
        <v>25</v>
      </c>
      <c r="C26" s="12"/>
      <c r="D26" s="11"/>
      <c r="E26" s="11"/>
      <c r="F26" s="38"/>
      <c r="G26" s="39"/>
      <c r="H26" s="40"/>
      <c r="I26" s="40"/>
    </row>
    <row r="27" spans="2:3" ht="44.25" customHeight="1">
      <c r="B27" s="29" t="s">
        <v>27</v>
      </c>
      <c r="C27" s="4"/>
    </row>
  </sheetData>
  <sheetProtection/>
  <mergeCells count="5">
    <mergeCell ref="B1:I1"/>
    <mergeCell ref="B3:B4"/>
    <mergeCell ref="C3:C4"/>
    <mergeCell ref="D3:E3"/>
    <mergeCell ref="F3:F4"/>
  </mergeCells>
  <printOptions/>
  <pageMargins left="0.18" right="0.17" top="0.19" bottom="0.27" header="0.17" footer="0.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C13" sqref="A1:C13"/>
    </sheetView>
  </sheetViews>
  <sheetFormatPr defaultColWidth="9.00390625" defaultRowHeight="12.75"/>
  <cols>
    <col min="1" max="1" width="6.625" style="0" customWidth="1"/>
    <col min="2" max="2" width="31.625" style="1" customWidth="1"/>
    <col min="3" max="3" width="16.25390625" style="2" customWidth="1"/>
    <col min="4" max="4" width="16.25390625" style="0" customWidth="1"/>
  </cols>
  <sheetData>
    <row r="1" ht="18">
      <c r="B1" s="3" t="s">
        <v>2</v>
      </c>
    </row>
    <row r="3" spans="1:4" ht="18">
      <c r="A3" s="14"/>
      <c r="B3" s="58" t="s">
        <v>29</v>
      </c>
      <c r="C3" s="12"/>
      <c r="D3" s="2"/>
    </row>
    <row r="4" spans="1:3" ht="18">
      <c r="A4" s="14">
        <v>1</v>
      </c>
      <c r="B4" s="59" t="s">
        <v>45</v>
      </c>
      <c r="C4" s="12">
        <v>0.375</v>
      </c>
    </row>
    <row r="5" spans="1:3" ht="18">
      <c r="A5" s="14">
        <f>A4+1</f>
        <v>2</v>
      </c>
      <c r="B5" s="60" t="s">
        <v>46</v>
      </c>
      <c r="C5" s="12">
        <v>0.3958333333333333</v>
      </c>
    </row>
    <row r="6" spans="1:3" ht="18">
      <c r="A6" s="14">
        <f>A5+1</f>
        <v>3</v>
      </c>
      <c r="B6" s="60" t="s">
        <v>47</v>
      </c>
      <c r="C6" s="12">
        <v>0.4166666666666667</v>
      </c>
    </row>
    <row r="7" spans="1:3" ht="18">
      <c r="A7" s="14">
        <f>A6+1</f>
        <v>4</v>
      </c>
      <c r="B7" s="61" t="s">
        <v>48</v>
      </c>
      <c r="C7" s="12">
        <v>0.4375</v>
      </c>
    </row>
    <row r="8" spans="1:3" ht="18">
      <c r="A8" s="14">
        <f>A7+1</f>
        <v>5</v>
      </c>
      <c r="B8" s="62" t="s">
        <v>20</v>
      </c>
      <c r="C8" s="12">
        <v>0.4583333333333333</v>
      </c>
    </row>
    <row r="9" spans="1:3" ht="18">
      <c r="A9" s="14">
        <f>A8+1</f>
        <v>6</v>
      </c>
      <c r="B9" s="62" t="s">
        <v>5</v>
      </c>
      <c r="C9" s="12">
        <v>0.4791666666666667</v>
      </c>
    </row>
    <row r="10" spans="1:3" ht="18">
      <c r="A10" s="14"/>
      <c r="B10" s="58" t="s">
        <v>30</v>
      </c>
      <c r="C10" s="12"/>
    </row>
    <row r="11" spans="1:3" ht="18">
      <c r="A11" s="14">
        <v>1</v>
      </c>
      <c r="B11" s="59" t="s">
        <v>49</v>
      </c>
      <c r="C11" s="12">
        <v>0.5</v>
      </c>
    </row>
    <row r="12" spans="1:3" ht="18">
      <c r="A12" s="14">
        <v>2</v>
      </c>
      <c r="B12" s="59" t="s">
        <v>50</v>
      </c>
      <c r="C12" s="12">
        <v>0.5208333333333334</v>
      </c>
    </row>
    <row r="13" spans="1:3" ht="18">
      <c r="A13" s="14">
        <v>3</v>
      </c>
      <c r="B13" s="62" t="s">
        <v>6</v>
      </c>
      <c r="C13" s="12">
        <v>0.5416666666666666</v>
      </c>
    </row>
  </sheetData>
  <sheetProtection/>
  <printOptions/>
  <pageMargins left="0.75" right="0.75" top="1" bottom="1" header="0.5" footer="0.5"/>
  <pageSetup horizontalDpi="600" verticalDpi="600" orientation="portrait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5">
      <selection activeCell="A1" sqref="A1:I27"/>
    </sheetView>
  </sheetViews>
  <sheetFormatPr defaultColWidth="9.00390625" defaultRowHeight="12.75"/>
  <cols>
    <col min="1" max="1" width="6.25390625" style="0" customWidth="1"/>
    <col min="2" max="2" width="35.375" style="32" customWidth="1"/>
    <col min="3" max="3" width="7.125" style="0" customWidth="1"/>
    <col min="4" max="4" width="8.125" style="20" customWidth="1"/>
    <col min="5" max="5" width="8.25390625" style="20" customWidth="1"/>
    <col min="6" max="6" width="7.25390625" style="10" customWidth="1"/>
    <col min="7" max="7" width="9.00390625" style="8" customWidth="1"/>
    <col min="8" max="8" width="8.00390625" style="0" customWidth="1"/>
    <col min="9" max="9" width="8.125" style="0" customWidth="1"/>
  </cols>
  <sheetData>
    <row r="1" spans="2:9" ht="12.75">
      <c r="B1" s="63" t="s">
        <v>7</v>
      </c>
      <c r="C1" s="63"/>
      <c r="D1" s="63"/>
      <c r="E1" s="63"/>
      <c r="F1" s="63"/>
      <c r="G1" s="63"/>
      <c r="H1" s="63"/>
      <c r="I1" s="63"/>
    </row>
    <row r="2" spans="1:9" ht="27.75" customHeight="1">
      <c r="A2" s="6"/>
      <c r="B2" s="31" t="s">
        <v>35</v>
      </c>
      <c r="C2" s="6"/>
      <c r="D2" s="19"/>
      <c r="E2" s="19"/>
      <c r="F2" s="42"/>
      <c r="G2" s="43"/>
      <c r="H2" s="9" t="s">
        <v>30</v>
      </c>
      <c r="I2" s="4"/>
    </row>
    <row r="3" spans="1:9" ht="27.75" customHeight="1">
      <c r="A3" s="6"/>
      <c r="B3" s="64" t="s">
        <v>0</v>
      </c>
      <c r="C3" s="65" t="s">
        <v>15</v>
      </c>
      <c r="D3" s="66" t="s">
        <v>19</v>
      </c>
      <c r="E3" s="66"/>
      <c r="F3" s="67" t="s">
        <v>3</v>
      </c>
      <c r="G3" s="24"/>
      <c r="H3" s="25"/>
      <c r="I3" s="16"/>
    </row>
    <row r="4" spans="1:9" ht="89.25">
      <c r="A4" s="7" t="s">
        <v>1</v>
      </c>
      <c r="B4" s="64"/>
      <c r="C4" s="65"/>
      <c r="D4" s="18" t="s">
        <v>9</v>
      </c>
      <c r="E4" s="18" t="s">
        <v>8</v>
      </c>
      <c r="F4" s="67"/>
      <c r="G4" s="26" t="s">
        <v>10</v>
      </c>
      <c r="H4" s="16" t="s">
        <v>11</v>
      </c>
      <c r="I4" s="26" t="s">
        <v>4</v>
      </c>
    </row>
    <row r="5" spans="1:9" ht="27" customHeight="1">
      <c r="A5" s="5">
        <v>1</v>
      </c>
      <c r="B5" s="27" t="s">
        <v>13</v>
      </c>
      <c r="C5" s="12">
        <v>0.006944444444444444</v>
      </c>
      <c r="D5" s="11">
        <v>0.5208333333333334</v>
      </c>
      <c r="E5" s="11">
        <f aca="true" t="shared" si="0" ref="E5:E20">SUM(D5,C5)</f>
        <v>0.5277777777777778</v>
      </c>
      <c r="F5" s="17">
        <v>15</v>
      </c>
      <c r="G5" s="13">
        <v>0</v>
      </c>
      <c r="H5" s="14">
        <v>15</v>
      </c>
      <c r="I5" s="14"/>
    </row>
    <row r="6" spans="1:9" ht="35.25" customHeight="1">
      <c r="A6" s="5">
        <v>2</v>
      </c>
      <c r="B6" s="32" t="s">
        <v>31</v>
      </c>
      <c r="C6" s="12">
        <v>0.003472222222222222</v>
      </c>
      <c r="D6" s="11">
        <f aca="true" t="shared" si="1" ref="D6:D21">SUM(E5)</f>
        <v>0.5277777777777778</v>
      </c>
      <c r="E6" s="11">
        <f t="shared" si="0"/>
        <v>0.53125</v>
      </c>
      <c r="F6" s="17">
        <v>0</v>
      </c>
      <c r="G6" s="13"/>
      <c r="H6" s="14"/>
      <c r="I6" s="14"/>
    </row>
    <row r="7" spans="1:9" ht="27" customHeight="1">
      <c r="A7" s="5">
        <v>3</v>
      </c>
      <c r="B7" s="33" t="s">
        <v>21</v>
      </c>
      <c r="C7" s="12">
        <v>0.006944444444444444</v>
      </c>
      <c r="D7" s="11">
        <f t="shared" si="1"/>
        <v>0.53125</v>
      </c>
      <c r="E7" s="11">
        <f t="shared" si="0"/>
        <v>0.5381944444444444</v>
      </c>
      <c r="F7" s="17">
        <v>30</v>
      </c>
      <c r="G7" s="13">
        <v>3</v>
      </c>
      <c r="H7" s="14">
        <v>27</v>
      </c>
      <c r="I7" s="14"/>
    </row>
    <row r="8" spans="1:9" ht="18">
      <c r="A8" s="5">
        <v>4</v>
      </c>
      <c r="B8" s="29" t="s">
        <v>14</v>
      </c>
      <c r="C8" s="12">
        <v>0.006944444444444444</v>
      </c>
      <c r="D8" s="11">
        <f t="shared" si="1"/>
        <v>0.5381944444444444</v>
      </c>
      <c r="E8" s="11">
        <f t="shared" si="0"/>
        <v>0.5451388888888888</v>
      </c>
      <c r="F8" s="17">
        <v>6</v>
      </c>
      <c r="G8" s="13">
        <v>6</v>
      </c>
      <c r="H8" s="14">
        <v>0</v>
      </c>
      <c r="I8" s="14"/>
    </row>
    <row r="9" spans="1:9" ht="18">
      <c r="A9" s="5">
        <v>5</v>
      </c>
      <c r="B9" s="27" t="s">
        <v>24</v>
      </c>
      <c r="C9" s="12">
        <v>0.010416666666666666</v>
      </c>
      <c r="D9" s="11">
        <f t="shared" si="1"/>
        <v>0.5451388888888888</v>
      </c>
      <c r="E9" s="11">
        <f t="shared" si="0"/>
        <v>0.5555555555555555</v>
      </c>
      <c r="F9" s="17">
        <v>61</v>
      </c>
      <c r="G9" s="13">
        <v>40</v>
      </c>
      <c r="H9" s="14">
        <v>21</v>
      </c>
      <c r="I9" s="4"/>
    </row>
    <row r="10" spans="1:9" ht="27" customHeight="1">
      <c r="A10" s="5">
        <v>6</v>
      </c>
      <c r="B10" s="29" t="s">
        <v>18</v>
      </c>
      <c r="C10" s="12">
        <v>0.017361111111111112</v>
      </c>
      <c r="D10" s="11">
        <f t="shared" si="1"/>
        <v>0.5555555555555555</v>
      </c>
      <c r="E10" s="11">
        <f t="shared" si="0"/>
        <v>0.5729166666666666</v>
      </c>
      <c r="F10" s="17">
        <v>25</v>
      </c>
      <c r="G10" s="13">
        <v>15</v>
      </c>
      <c r="H10" s="14">
        <v>10</v>
      </c>
      <c r="I10" s="14"/>
    </row>
    <row r="11" spans="1:9" ht="27" customHeight="1">
      <c r="A11" s="5">
        <v>7</v>
      </c>
      <c r="B11" s="29" t="s">
        <v>17</v>
      </c>
      <c r="C11" s="12">
        <v>0.015277777777777777</v>
      </c>
      <c r="D11" s="11">
        <f t="shared" si="1"/>
        <v>0.5729166666666666</v>
      </c>
      <c r="E11" s="11">
        <f t="shared" si="0"/>
        <v>0.5881944444444444</v>
      </c>
      <c r="F11" s="17">
        <v>60</v>
      </c>
      <c r="G11" s="13">
        <v>25</v>
      </c>
      <c r="H11" s="14">
        <v>35</v>
      </c>
      <c r="I11" s="14"/>
    </row>
    <row r="12" spans="1:9" ht="27" customHeight="1">
      <c r="A12" s="5">
        <v>8</v>
      </c>
      <c r="B12" s="33" t="s">
        <v>22</v>
      </c>
      <c r="C12" s="12">
        <v>0.0020833333333333333</v>
      </c>
      <c r="D12" s="11">
        <f t="shared" si="1"/>
        <v>0.5881944444444444</v>
      </c>
      <c r="E12" s="11">
        <f t="shared" si="0"/>
        <v>0.5902777777777777</v>
      </c>
      <c r="F12" s="17">
        <v>5</v>
      </c>
      <c r="G12" s="13">
        <v>0</v>
      </c>
      <c r="H12" s="14">
        <v>5</v>
      </c>
      <c r="I12" s="14"/>
    </row>
    <row r="13" spans="1:9" ht="27" customHeight="1">
      <c r="A13" s="5">
        <v>9</v>
      </c>
      <c r="B13" s="33" t="s">
        <v>32</v>
      </c>
      <c r="C13" s="12">
        <v>0.017361111111111112</v>
      </c>
      <c r="D13" s="11">
        <f t="shared" si="1"/>
        <v>0.5902777777777777</v>
      </c>
      <c r="E13" s="11">
        <f t="shared" si="0"/>
        <v>0.6076388888888888</v>
      </c>
      <c r="F13" s="17">
        <v>90</v>
      </c>
      <c r="G13" s="13">
        <v>33</v>
      </c>
      <c r="H13" s="14">
        <v>57</v>
      </c>
      <c r="I13" s="14"/>
    </row>
    <row r="14" spans="1:9" ht="27" customHeight="1">
      <c r="A14" s="5">
        <v>10</v>
      </c>
      <c r="B14" s="29" t="s">
        <v>25</v>
      </c>
      <c r="C14" s="12">
        <v>0.006944444444444444</v>
      </c>
      <c r="D14" s="11">
        <f t="shared" si="1"/>
        <v>0.6076388888888888</v>
      </c>
      <c r="E14" s="11">
        <f t="shared" si="0"/>
        <v>0.6145833333333333</v>
      </c>
      <c r="F14" s="17">
        <v>15</v>
      </c>
      <c r="G14" s="13">
        <v>0</v>
      </c>
      <c r="H14" s="14">
        <v>15</v>
      </c>
      <c r="I14" s="14"/>
    </row>
    <row r="15" spans="1:9" ht="18">
      <c r="A15" s="5">
        <v>11</v>
      </c>
      <c r="B15" s="30" t="s">
        <v>26</v>
      </c>
      <c r="C15" s="12">
        <v>0.020833333333333332</v>
      </c>
      <c r="D15" s="11">
        <f t="shared" si="1"/>
        <v>0.6145833333333333</v>
      </c>
      <c r="E15" s="11">
        <f t="shared" si="0"/>
        <v>0.6354166666666666</v>
      </c>
      <c r="F15" s="17">
        <v>90</v>
      </c>
      <c r="G15" s="13">
        <v>90</v>
      </c>
      <c r="H15" s="14">
        <v>0</v>
      </c>
      <c r="I15" s="4"/>
    </row>
    <row r="16" spans="1:9" ht="27" customHeight="1">
      <c r="A16" s="5">
        <v>12</v>
      </c>
      <c r="B16" s="29" t="s">
        <v>27</v>
      </c>
      <c r="C16" s="12">
        <v>0.003472222222222222</v>
      </c>
      <c r="D16" s="11">
        <f t="shared" si="1"/>
        <v>0.6354166666666666</v>
      </c>
      <c r="E16" s="11">
        <f t="shared" si="0"/>
        <v>0.6388888888888888</v>
      </c>
      <c r="F16" s="17">
        <v>5</v>
      </c>
      <c r="G16" s="13">
        <v>0</v>
      </c>
      <c r="H16" s="14">
        <v>5</v>
      </c>
      <c r="I16" s="14"/>
    </row>
    <row r="17" spans="1:9" ht="34.5" customHeight="1">
      <c r="A17" s="5">
        <v>13</v>
      </c>
      <c r="B17" s="22" t="s">
        <v>23</v>
      </c>
      <c r="C17" s="12">
        <v>0.013888888888888888</v>
      </c>
      <c r="D17" s="11">
        <f t="shared" si="1"/>
        <v>0.6388888888888888</v>
      </c>
      <c r="E17" s="11">
        <f t="shared" si="0"/>
        <v>0.6527777777777777</v>
      </c>
      <c r="F17" s="17">
        <v>60</v>
      </c>
      <c r="G17" s="13">
        <v>60</v>
      </c>
      <c r="H17" s="14">
        <v>0</v>
      </c>
      <c r="I17" s="14"/>
    </row>
    <row r="18" spans="1:9" ht="27" customHeight="1">
      <c r="A18" s="5">
        <v>14</v>
      </c>
      <c r="B18" s="30" t="s">
        <v>16</v>
      </c>
      <c r="C18" s="12">
        <v>0.013888888888888888</v>
      </c>
      <c r="D18" s="11">
        <f t="shared" si="1"/>
        <v>0.6527777777777777</v>
      </c>
      <c r="E18" s="11">
        <f t="shared" si="0"/>
        <v>0.6666666666666665</v>
      </c>
      <c r="F18" s="17">
        <v>48</v>
      </c>
      <c r="G18" s="13">
        <v>41</v>
      </c>
      <c r="H18" s="14">
        <v>7</v>
      </c>
      <c r="I18" s="14"/>
    </row>
    <row r="19" spans="1:9" ht="34.5" customHeight="1">
      <c r="A19" s="5">
        <v>15</v>
      </c>
      <c r="B19" s="29" t="s">
        <v>33</v>
      </c>
      <c r="C19" s="12">
        <v>0.013888888888888888</v>
      </c>
      <c r="D19" s="11">
        <f t="shared" si="1"/>
        <v>0.6666666666666665</v>
      </c>
      <c r="E19" s="11">
        <f t="shared" si="0"/>
        <v>0.6805555555555554</v>
      </c>
      <c r="F19" s="17">
        <v>20</v>
      </c>
      <c r="G19" s="13">
        <v>17</v>
      </c>
      <c r="H19" s="14">
        <v>3</v>
      </c>
      <c r="I19" s="14"/>
    </row>
    <row r="20" spans="1:9" ht="27" customHeight="1">
      <c r="A20" s="5">
        <v>16</v>
      </c>
      <c r="B20" s="28" t="s">
        <v>12</v>
      </c>
      <c r="C20" s="12">
        <v>0.00694444444444444</v>
      </c>
      <c r="D20" s="11">
        <f t="shared" si="1"/>
        <v>0.6805555555555554</v>
      </c>
      <c r="E20" s="11">
        <f t="shared" si="0"/>
        <v>0.6874999999999998</v>
      </c>
      <c r="F20" s="17">
        <v>15</v>
      </c>
      <c r="G20" s="13">
        <v>0</v>
      </c>
      <c r="H20" s="14">
        <v>15</v>
      </c>
      <c r="I20" s="14"/>
    </row>
    <row r="21" spans="1:9" ht="19.5" customHeight="1">
      <c r="A21" s="5">
        <v>17</v>
      </c>
      <c r="B21" s="30" t="s">
        <v>28</v>
      </c>
      <c r="C21" s="12">
        <v>0.006944444444444444</v>
      </c>
      <c r="D21" s="11">
        <f t="shared" si="1"/>
        <v>0.6874999999999998</v>
      </c>
      <c r="E21" s="11">
        <f>SUM(C21,D21)</f>
        <v>0.6944444444444442</v>
      </c>
      <c r="F21" s="21">
        <v>10</v>
      </c>
      <c r="G21" s="13">
        <v>0</v>
      </c>
      <c r="H21" s="14">
        <v>10</v>
      </c>
      <c r="I21" s="14"/>
    </row>
    <row r="22" spans="1:9" ht="18">
      <c r="A22" s="14"/>
      <c r="B22" s="33"/>
      <c r="C22" s="15"/>
      <c r="D22" s="21"/>
      <c r="E22" s="21"/>
      <c r="F22" s="21">
        <f>SUM(F5:F21)</f>
        <v>555</v>
      </c>
      <c r="G22" s="23">
        <f>SUM(G5:G21)</f>
        <v>330</v>
      </c>
      <c r="H22" s="14">
        <f>SUM(H5:H21)</f>
        <v>225</v>
      </c>
      <c r="I22" s="14"/>
    </row>
    <row r="23" spans="1:3" ht="29.25" customHeight="1">
      <c r="A23" s="41"/>
      <c r="B23" s="33" t="s">
        <v>14</v>
      </c>
      <c r="C23" s="44" t="s">
        <v>43</v>
      </c>
    </row>
    <row r="24" spans="1:6" ht="40.5" customHeight="1">
      <c r="A24" s="41"/>
      <c r="B24" s="29" t="s">
        <v>44</v>
      </c>
      <c r="C24" s="4"/>
      <c r="D24" s="21"/>
      <c r="E24" s="21"/>
      <c r="F24" s="42"/>
    </row>
    <row r="25" spans="1:3" ht="40.5" customHeight="1">
      <c r="A25" s="41"/>
      <c r="B25" s="33" t="s">
        <v>22</v>
      </c>
      <c r="C25" s="44"/>
    </row>
    <row r="26" spans="1:9" ht="40.5" customHeight="1">
      <c r="A26" s="34"/>
      <c r="B26" s="29" t="s">
        <v>25</v>
      </c>
      <c r="C26" s="12"/>
      <c r="D26" s="11"/>
      <c r="E26" s="11"/>
      <c r="F26" s="38"/>
      <c r="G26" s="39"/>
      <c r="H26" s="40"/>
      <c r="I26" s="40"/>
    </row>
    <row r="27" spans="1:9" s="41" customFormat="1" ht="40.5" customHeight="1">
      <c r="A27"/>
      <c r="B27" s="29" t="s">
        <v>27</v>
      </c>
      <c r="C27" s="4"/>
      <c r="D27" s="20"/>
      <c r="E27" s="20"/>
      <c r="F27" s="10"/>
      <c r="G27" s="8"/>
      <c r="H27"/>
      <c r="I27"/>
    </row>
  </sheetData>
  <sheetProtection/>
  <mergeCells count="5">
    <mergeCell ref="B1:I1"/>
    <mergeCell ref="B3:B4"/>
    <mergeCell ref="C3:C4"/>
    <mergeCell ref="D3:E3"/>
    <mergeCell ref="F3:F4"/>
  </mergeCells>
  <printOptions/>
  <pageMargins left="0.18" right="0.17" top="0.19" bottom="0.27" header="0.17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0">
      <selection activeCell="A1" sqref="A1:I25"/>
    </sheetView>
  </sheetViews>
  <sheetFormatPr defaultColWidth="9.00390625" defaultRowHeight="12.75"/>
  <cols>
    <col min="1" max="1" width="6.25390625" style="0" customWidth="1"/>
    <col min="2" max="2" width="35.375" style="32" customWidth="1"/>
    <col min="3" max="3" width="7.125" style="0" customWidth="1"/>
    <col min="4" max="4" width="8.125" style="20" customWidth="1"/>
    <col min="5" max="5" width="8.25390625" style="20" customWidth="1"/>
    <col min="6" max="6" width="7.25390625" style="10" customWidth="1"/>
    <col min="7" max="7" width="9.00390625" style="8" customWidth="1"/>
    <col min="8" max="8" width="8.00390625" style="0" customWidth="1"/>
    <col min="9" max="9" width="8.125" style="0" customWidth="1"/>
  </cols>
  <sheetData>
    <row r="1" spans="2:9" ht="12.75">
      <c r="B1" s="63" t="s">
        <v>7</v>
      </c>
      <c r="C1" s="63"/>
      <c r="D1" s="63"/>
      <c r="E1" s="63"/>
      <c r="F1" s="63"/>
      <c r="G1" s="63"/>
      <c r="H1" s="63"/>
      <c r="I1" s="63"/>
    </row>
    <row r="2" spans="1:9" ht="27.75" customHeight="1">
      <c r="A2" s="6"/>
      <c r="B2" s="31" t="s">
        <v>36</v>
      </c>
      <c r="C2" s="6"/>
      <c r="D2" s="19"/>
      <c r="E2" s="19"/>
      <c r="F2" s="42"/>
      <c r="G2" s="43"/>
      <c r="H2" s="9" t="s">
        <v>30</v>
      </c>
      <c r="I2" s="4"/>
    </row>
    <row r="3" spans="1:9" ht="27.75" customHeight="1">
      <c r="A3" s="6"/>
      <c r="B3" s="64" t="s">
        <v>0</v>
      </c>
      <c r="C3" s="65" t="s">
        <v>15</v>
      </c>
      <c r="D3" s="66" t="s">
        <v>19</v>
      </c>
      <c r="E3" s="66"/>
      <c r="F3" s="67" t="s">
        <v>3</v>
      </c>
      <c r="G3" s="24"/>
      <c r="H3" s="25"/>
      <c r="I3" s="16"/>
    </row>
    <row r="4" spans="1:9" ht="89.25">
      <c r="A4" s="7" t="s">
        <v>1</v>
      </c>
      <c r="B4" s="64"/>
      <c r="C4" s="65"/>
      <c r="D4" s="18" t="s">
        <v>9</v>
      </c>
      <c r="E4" s="18" t="s">
        <v>8</v>
      </c>
      <c r="F4" s="67"/>
      <c r="G4" s="26" t="s">
        <v>10</v>
      </c>
      <c r="H4" s="16" t="s">
        <v>11</v>
      </c>
      <c r="I4" s="26" t="s">
        <v>4</v>
      </c>
    </row>
    <row r="5" spans="1:9" ht="27" customHeight="1">
      <c r="A5" s="5">
        <v>1</v>
      </c>
      <c r="B5" s="27" t="s">
        <v>13</v>
      </c>
      <c r="C5" s="12">
        <v>0.006944444444444444</v>
      </c>
      <c r="D5" s="11">
        <v>0.5</v>
      </c>
      <c r="E5" s="11">
        <f aca="true" t="shared" si="0" ref="E5:E20">SUM(D5,C5)</f>
        <v>0.5069444444444444</v>
      </c>
      <c r="F5" s="17">
        <v>15</v>
      </c>
      <c r="G5" s="13">
        <v>0</v>
      </c>
      <c r="H5" s="14">
        <v>15</v>
      </c>
      <c r="I5" s="14"/>
    </row>
    <row r="6" spans="1:9" ht="35.25" customHeight="1">
      <c r="A6" s="5">
        <v>2</v>
      </c>
      <c r="B6" s="32" t="s">
        <v>31</v>
      </c>
      <c r="C6" s="12">
        <v>0.003472222222222222</v>
      </c>
      <c r="D6" s="11">
        <f aca="true" t="shared" si="1" ref="D6:D21">SUM(E5)</f>
        <v>0.5069444444444444</v>
      </c>
      <c r="E6" s="11">
        <f t="shared" si="0"/>
        <v>0.5104166666666666</v>
      </c>
      <c r="F6" s="17">
        <v>0</v>
      </c>
      <c r="G6" s="13"/>
      <c r="H6" s="14"/>
      <c r="I6" s="14"/>
    </row>
    <row r="7" spans="1:9" ht="27" customHeight="1">
      <c r="A7" s="5">
        <v>3</v>
      </c>
      <c r="B7" s="33" t="s">
        <v>21</v>
      </c>
      <c r="C7" s="12">
        <v>0.006944444444444444</v>
      </c>
      <c r="D7" s="11">
        <f t="shared" si="1"/>
        <v>0.5104166666666666</v>
      </c>
      <c r="E7" s="11">
        <f t="shared" si="0"/>
        <v>0.517361111111111</v>
      </c>
      <c r="F7" s="17">
        <v>30</v>
      </c>
      <c r="G7" s="13">
        <v>9</v>
      </c>
      <c r="H7" s="14">
        <v>21</v>
      </c>
      <c r="I7" s="14"/>
    </row>
    <row r="8" spans="1:9" ht="18">
      <c r="A8" s="5">
        <v>4</v>
      </c>
      <c r="B8" s="29" t="s">
        <v>14</v>
      </c>
      <c r="C8" s="12">
        <v>0.006944444444444444</v>
      </c>
      <c r="D8" s="11">
        <f t="shared" si="1"/>
        <v>0.517361111111111</v>
      </c>
      <c r="E8" s="11">
        <f t="shared" si="0"/>
        <v>0.5243055555555555</v>
      </c>
      <c r="F8" s="17">
        <v>6</v>
      </c>
      <c r="G8" s="13">
        <v>6</v>
      </c>
      <c r="H8" s="14">
        <v>0</v>
      </c>
      <c r="I8" s="14"/>
    </row>
    <row r="9" spans="1:9" ht="18">
      <c r="A9" s="5">
        <v>5</v>
      </c>
      <c r="B9" s="27" t="s">
        <v>24</v>
      </c>
      <c r="C9" s="12">
        <v>0.010416666666666666</v>
      </c>
      <c r="D9" s="11">
        <f t="shared" si="1"/>
        <v>0.5243055555555555</v>
      </c>
      <c r="E9" s="11">
        <f t="shared" si="0"/>
        <v>0.5347222222222221</v>
      </c>
      <c r="F9" s="17">
        <v>61</v>
      </c>
      <c r="G9" s="13">
        <v>29</v>
      </c>
      <c r="H9" s="14">
        <v>35</v>
      </c>
      <c r="I9" s="4"/>
    </row>
    <row r="10" spans="1:9" ht="27" customHeight="1">
      <c r="A10" s="5">
        <v>6</v>
      </c>
      <c r="B10" s="29" t="s">
        <v>18</v>
      </c>
      <c r="C10" s="12">
        <v>0.017361111111111112</v>
      </c>
      <c r="D10" s="11">
        <f t="shared" si="1"/>
        <v>0.5347222222222221</v>
      </c>
      <c r="E10" s="11">
        <f t="shared" si="0"/>
        <v>0.5520833333333333</v>
      </c>
      <c r="F10" s="17">
        <v>25</v>
      </c>
      <c r="G10" s="13">
        <v>10</v>
      </c>
      <c r="H10" s="14">
        <v>15</v>
      </c>
      <c r="I10" s="14"/>
    </row>
    <row r="11" spans="1:9" ht="27" customHeight="1">
      <c r="A11" s="5">
        <v>7</v>
      </c>
      <c r="B11" s="29" t="s">
        <v>17</v>
      </c>
      <c r="C11" s="12">
        <v>0.015277777777777777</v>
      </c>
      <c r="D11" s="11">
        <f t="shared" si="1"/>
        <v>0.5520833333333333</v>
      </c>
      <c r="E11" s="11">
        <f t="shared" si="0"/>
        <v>0.567361111111111</v>
      </c>
      <c r="F11" s="17">
        <v>60</v>
      </c>
      <c r="G11" s="13">
        <v>60</v>
      </c>
      <c r="H11" s="14">
        <v>0</v>
      </c>
      <c r="I11" s="14"/>
    </row>
    <row r="12" spans="1:9" ht="27" customHeight="1">
      <c r="A12" s="5">
        <v>8</v>
      </c>
      <c r="B12" s="33" t="s">
        <v>22</v>
      </c>
      <c r="C12" s="12">
        <v>0.0020833333333333333</v>
      </c>
      <c r="D12" s="11">
        <f t="shared" si="1"/>
        <v>0.567361111111111</v>
      </c>
      <c r="E12" s="11">
        <f t="shared" si="0"/>
        <v>0.5694444444444443</v>
      </c>
      <c r="F12" s="17">
        <v>5</v>
      </c>
      <c r="G12" s="13">
        <v>0</v>
      </c>
      <c r="H12" s="14">
        <v>5</v>
      </c>
      <c r="I12" s="14"/>
    </row>
    <row r="13" spans="1:9" ht="27" customHeight="1">
      <c r="A13" s="5">
        <v>9</v>
      </c>
      <c r="B13" s="33" t="s">
        <v>32</v>
      </c>
      <c r="C13" s="12">
        <v>0.017361111111111112</v>
      </c>
      <c r="D13" s="11">
        <f t="shared" si="1"/>
        <v>0.5694444444444443</v>
      </c>
      <c r="E13" s="11">
        <f t="shared" si="0"/>
        <v>0.5868055555555555</v>
      </c>
      <c r="F13" s="17">
        <v>90</v>
      </c>
      <c r="G13" s="13">
        <v>90</v>
      </c>
      <c r="H13" s="14">
        <v>0</v>
      </c>
      <c r="I13" s="14"/>
    </row>
    <row r="14" spans="1:9" ht="27" customHeight="1">
      <c r="A14" s="5">
        <v>10</v>
      </c>
      <c r="B14" s="29" t="s">
        <v>25</v>
      </c>
      <c r="C14" s="12">
        <v>0.006944444444444444</v>
      </c>
      <c r="D14" s="11">
        <f t="shared" si="1"/>
        <v>0.5868055555555555</v>
      </c>
      <c r="E14" s="11">
        <f t="shared" si="0"/>
        <v>0.5937499999999999</v>
      </c>
      <c r="F14" s="17">
        <v>15</v>
      </c>
      <c r="G14" s="13">
        <v>5</v>
      </c>
      <c r="H14" s="14">
        <v>10</v>
      </c>
      <c r="I14" s="14"/>
    </row>
    <row r="15" spans="1:9" ht="18">
      <c r="A15" s="5">
        <v>11</v>
      </c>
      <c r="B15" s="30" t="s">
        <v>26</v>
      </c>
      <c r="C15" s="12">
        <v>0.020833333333333332</v>
      </c>
      <c r="D15" s="11">
        <f t="shared" si="1"/>
        <v>0.5937499999999999</v>
      </c>
      <c r="E15" s="11">
        <f t="shared" si="0"/>
        <v>0.6145833333333333</v>
      </c>
      <c r="F15" s="17">
        <v>90</v>
      </c>
      <c r="G15" s="13">
        <v>90</v>
      </c>
      <c r="H15" s="14">
        <v>0</v>
      </c>
      <c r="I15" s="4"/>
    </row>
    <row r="16" spans="1:9" ht="27" customHeight="1">
      <c r="A16" s="5">
        <v>12</v>
      </c>
      <c r="B16" s="29" t="s">
        <v>27</v>
      </c>
      <c r="C16" s="12">
        <v>0.003472222222222222</v>
      </c>
      <c r="D16" s="11">
        <f t="shared" si="1"/>
        <v>0.6145833333333333</v>
      </c>
      <c r="E16" s="11">
        <f t="shared" si="0"/>
        <v>0.6180555555555555</v>
      </c>
      <c r="F16" s="17">
        <v>5</v>
      </c>
      <c r="G16" s="13">
        <v>0</v>
      </c>
      <c r="H16" s="14">
        <v>5</v>
      </c>
      <c r="I16" s="14"/>
    </row>
    <row r="17" spans="1:9" ht="34.5" customHeight="1">
      <c r="A17" s="5">
        <v>13</v>
      </c>
      <c r="B17" s="22" t="s">
        <v>23</v>
      </c>
      <c r="C17" s="12">
        <v>0.013888888888888888</v>
      </c>
      <c r="D17" s="11">
        <f t="shared" si="1"/>
        <v>0.6180555555555555</v>
      </c>
      <c r="E17" s="11">
        <f t="shared" si="0"/>
        <v>0.6319444444444443</v>
      </c>
      <c r="F17" s="17">
        <v>60</v>
      </c>
      <c r="G17" s="13">
        <v>60</v>
      </c>
      <c r="H17" s="14">
        <v>0</v>
      </c>
      <c r="I17" s="14"/>
    </row>
    <row r="18" spans="1:9" ht="27" customHeight="1">
      <c r="A18" s="5">
        <v>14</v>
      </c>
      <c r="B18" s="30" t="s">
        <v>16</v>
      </c>
      <c r="C18" s="12">
        <v>0.013888888888888888</v>
      </c>
      <c r="D18" s="11">
        <f t="shared" si="1"/>
        <v>0.6319444444444443</v>
      </c>
      <c r="E18" s="11">
        <f t="shared" si="0"/>
        <v>0.6458333333333331</v>
      </c>
      <c r="F18" s="17">
        <v>48</v>
      </c>
      <c r="G18" s="13">
        <v>0</v>
      </c>
      <c r="H18" s="14">
        <v>48</v>
      </c>
      <c r="I18" s="14"/>
    </row>
    <row r="19" spans="1:9" ht="34.5" customHeight="1">
      <c r="A19" s="5">
        <v>15</v>
      </c>
      <c r="B19" s="29" t="s">
        <v>33</v>
      </c>
      <c r="C19" s="12">
        <v>0.013888888888888888</v>
      </c>
      <c r="D19" s="11">
        <f t="shared" si="1"/>
        <v>0.6458333333333331</v>
      </c>
      <c r="E19" s="11">
        <f t="shared" si="0"/>
        <v>0.659722222222222</v>
      </c>
      <c r="F19" s="17">
        <v>20</v>
      </c>
      <c r="G19" s="13">
        <v>7</v>
      </c>
      <c r="H19" s="14">
        <v>13</v>
      </c>
      <c r="I19" s="14"/>
    </row>
    <row r="20" spans="1:9" ht="27" customHeight="1">
      <c r="A20" s="5">
        <v>16</v>
      </c>
      <c r="B20" s="28" t="s">
        <v>12</v>
      </c>
      <c r="C20" s="12">
        <v>0.00694444444444444</v>
      </c>
      <c r="D20" s="11">
        <f t="shared" si="1"/>
        <v>0.659722222222222</v>
      </c>
      <c r="E20" s="11">
        <f t="shared" si="0"/>
        <v>0.6666666666666664</v>
      </c>
      <c r="F20" s="17">
        <v>15</v>
      </c>
      <c r="G20" s="13">
        <v>0</v>
      </c>
      <c r="H20" s="14">
        <v>15</v>
      </c>
      <c r="I20" s="14"/>
    </row>
    <row r="21" spans="1:9" ht="19.5" customHeight="1">
      <c r="A21" s="5">
        <v>17</v>
      </c>
      <c r="B21" s="30" t="s">
        <v>28</v>
      </c>
      <c r="C21" s="12">
        <v>0.006944444444444444</v>
      </c>
      <c r="D21" s="11">
        <f t="shared" si="1"/>
        <v>0.6666666666666664</v>
      </c>
      <c r="E21" s="11">
        <f>SUM(C21,D21)</f>
        <v>0.6736111111111108</v>
      </c>
      <c r="F21" s="21">
        <v>10</v>
      </c>
      <c r="G21" s="13">
        <v>0</v>
      </c>
      <c r="H21" s="14">
        <v>10</v>
      </c>
      <c r="I21" s="14"/>
    </row>
    <row r="22" spans="1:9" ht="18">
      <c r="A22" s="14"/>
      <c r="B22" s="33"/>
      <c r="C22" s="15"/>
      <c r="D22" s="21"/>
      <c r="E22" s="21"/>
      <c r="F22" s="21">
        <f>SUM(F5:F21)</f>
        <v>555</v>
      </c>
      <c r="G22" s="23">
        <f>SUM(G5:G21)</f>
        <v>366</v>
      </c>
      <c r="H22" s="14">
        <f>SUM(H5:H21)</f>
        <v>192</v>
      </c>
      <c r="I22" s="14"/>
    </row>
    <row r="23" spans="1:3" ht="18">
      <c r="A23" s="41"/>
      <c r="B23" s="33" t="s">
        <v>14</v>
      </c>
      <c r="C23" s="44" t="s">
        <v>43</v>
      </c>
    </row>
    <row r="24" spans="1:6" ht="40.5" customHeight="1">
      <c r="A24" s="41"/>
      <c r="B24" s="29" t="s">
        <v>44</v>
      </c>
      <c r="C24" s="4"/>
      <c r="D24" s="21"/>
      <c r="E24" s="21"/>
      <c r="F24" s="42"/>
    </row>
    <row r="25" spans="1:3" ht="40.5" customHeight="1">
      <c r="A25" s="41"/>
      <c r="B25" s="33" t="s">
        <v>22</v>
      </c>
      <c r="C25" s="44"/>
    </row>
    <row r="26" spans="1:9" ht="40.5" customHeight="1">
      <c r="A26" s="34"/>
      <c r="B26" s="29" t="s">
        <v>25</v>
      </c>
      <c r="C26" s="12"/>
      <c r="D26" s="11"/>
      <c r="E26" s="11"/>
      <c r="F26" s="38"/>
      <c r="G26" s="39"/>
      <c r="H26" s="40"/>
      <c r="I26" s="40"/>
    </row>
    <row r="27" spans="1:9" s="41" customFormat="1" ht="40.5" customHeight="1">
      <c r="A27"/>
      <c r="B27" s="29" t="s">
        <v>27</v>
      </c>
      <c r="C27" s="4"/>
      <c r="D27" s="20"/>
      <c r="E27" s="20"/>
      <c r="F27" s="10"/>
      <c r="G27" s="8"/>
      <c r="H27"/>
      <c r="I27"/>
    </row>
  </sheetData>
  <sheetProtection/>
  <mergeCells count="5">
    <mergeCell ref="B1:I1"/>
    <mergeCell ref="B3:B4"/>
    <mergeCell ref="C3:C4"/>
    <mergeCell ref="D3:E3"/>
    <mergeCell ref="F3:F4"/>
  </mergeCells>
  <printOptions/>
  <pageMargins left="0.18" right="0.17" top="0.19" bottom="0.27" header="0.17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1">
      <selection activeCell="A1" sqref="A1:I25"/>
    </sheetView>
  </sheetViews>
  <sheetFormatPr defaultColWidth="9.00390625" defaultRowHeight="12.75"/>
  <cols>
    <col min="1" max="1" width="6.25390625" style="0" customWidth="1"/>
    <col min="2" max="2" width="35.375" style="32" customWidth="1"/>
    <col min="3" max="3" width="7.125" style="0" customWidth="1"/>
    <col min="4" max="4" width="8.125" style="20" customWidth="1"/>
    <col min="5" max="5" width="8.25390625" style="20" customWidth="1"/>
    <col min="6" max="6" width="7.25390625" style="10" customWidth="1"/>
    <col min="7" max="7" width="9.00390625" style="8" customWidth="1"/>
    <col min="8" max="8" width="8.00390625" style="0" customWidth="1"/>
    <col min="9" max="9" width="8.125" style="0" customWidth="1"/>
  </cols>
  <sheetData>
    <row r="1" spans="2:9" ht="12.75">
      <c r="B1" s="63" t="s">
        <v>7</v>
      </c>
      <c r="C1" s="63"/>
      <c r="D1" s="63"/>
      <c r="E1" s="63"/>
      <c r="F1" s="63"/>
      <c r="G1" s="63"/>
      <c r="H1" s="63"/>
      <c r="I1" s="63"/>
    </row>
    <row r="2" spans="1:9" ht="27.75" customHeight="1">
      <c r="A2" s="6"/>
      <c r="B2" s="31" t="s">
        <v>37</v>
      </c>
      <c r="C2" s="6"/>
      <c r="D2" s="19"/>
      <c r="E2" s="19"/>
      <c r="F2" s="42"/>
      <c r="G2" s="43"/>
      <c r="H2" s="9" t="s">
        <v>29</v>
      </c>
      <c r="I2" s="4"/>
    </row>
    <row r="3" spans="1:9" ht="27.75" customHeight="1">
      <c r="A3" s="6"/>
      <c r="B3" s="64" t="s">
        <v>0</v>
      </c>
      <c r="C3" s="65" t="s">
        <v>15</v>
      </c>
      <c r="D3" s="66" t="s">
        <v>19</v>
      </c>
      <c r="E3" s="66"/>
      <c r="F3" s="67" t="s">
        <v>3</v>
      </c>
      <c r="G3" s="24"/>
      <c r="H3" s="25"/>
      <c r="I3" s="16"/>
    </row>
    <row r="4" spans="1:9" ht="89.25">
      <c r="A4" s="7" t="s">
        <v>1</v>
      </c>
      <c r="B4" s="64"/>
      <c r="C4" s="65"/>
      <c r="D4" s="18" t="s">
        <v>9</v>
      </c>
      <c r="E4" s="18" t="s">
        <v>8</v>
      </c>
      <c r="F4" s="67"/>
      <c r="G4" s="26" t="s">
        <v>10</v>
      </c>
      <c r="H4" s="16" t="s">
        <v>11</v>
      </c>
      <c r="I4" s="26" t="s">
        <v>4</v>
      </c>
    </row>
    <row r="5" spans="1:9" ht="27" customHeight="1">
      <c r="A5" s="5">
        <v>1</v>
      </c>
      <c r="B5" s="27" t="s">
        <v>13</v>
      </c>
      <c r="C5" s="12">
        <v>0.006944444444444444</v>
      </c>
      <c r="D5" s="11">
        <v>0.4791666666666667</v>
      </c>
      <c r="E5" s="11">
        <f aca="true" t="shared" si="0" ref="E5:E19">SUM(D5,C5)</f>
        <v>0.4861111111111111</v>
      </c>
      <c r="F5" s="17">
        <v>15</v>
      </c>
      <c r="G5" s="13">
        <v>0</v>
      </c>
      <c r="H5" s="14">
        <v>15</v>
      </c>
      <c r="I5" s="14"/>
    </row>
    <row r="6" spans="1:9" ht="35.25" customHeight="1">
      <c r="A6" s="5">
        <v>2</v>
      </c>
      <c r="B6" s="32" t="s">
        <v>31</v>
      </c>
      <c r="C6" s="12">
        <v>0.003472222222222222</v>
      </c>
      <c r="D6" s="11">
        <f aca="true" t="shared" si="1" ref="D6:D19">SUM(E5)</f>
        <v>0.4861111111111111</v>
      </c>
      <c r="E6" s="11">
        <f t="shared" si="0"/>
        <v>0.4895833333333333</v>
      </c>
      <c r="F6" s="17">
        <v>0</v>
      </c>
      <c r="G6" s="13"/>
      <c r="H6" s="14"/>
      <c r="I6" s="14"/>
    </row>
    <row r="7" spans="1:9" ht="27" customHeight="1">
      <c r="A7" s="5">
        <v>3</v>
      </c>
      <c r="B7" s="33" t="s">
        <v>21</v>
      </c>
      <c r="C7" s="12">
        <v>0.006944444444444444</v>
      </c>
      <c r="D7" s="11">
        <f t="shared" si="1"/>
        <v>0.4895833333333333</v>
      </c>
      <c r="E7" s="11">
        <f t="shared" si="0"/>
        <v>0.49652777777777773</v>
      </c>
      <c r="F7" s="17">
        <v>30</v>
      </c>
      <c r="G7" s="13">
        <v>3</v>
      </c>
      <c r="H7" s="14">
        <v>27</v>
      </c>
      <c r="I7" s="14"/>
    </row>
    <row r="8" spans="1:9" ht="18">
      <c r="A8" s="5">
        <v>4</v>
      </c>
      <c r="B8" s="29" t="s">
        <v>14</v>
      </c>
      <c r="C8" s="12">
        <v>0.006944444444444444</v>
      </c>
      <c r="D8" s="11">
        <f t="shared" si="1"/>
        <v>0.49652777777777773</v>
      </c>
      <c r="E8" s="11">
        <f t="shared" si="0"/>
        <v>0.5034722222222222</v>
      </c>
      <c r="F8" s="17">
        <v>6</v>
      </c>
      <c r="G8" s="13">
        <v>6</v>
      </c>
      <c r="H8" s="14">
        <v>0</v>
      </c>
      <c r="I8" s="14"/>
    </row>
    <row r="9" spans="1:9" ht="18">
      <c r="A9" s="5">
        <v>5</v>
      </c>
      <c r="B9" s="27" t="s">
        <v>24</v>
      </c>
      <c r="C9" s="12">
        <v>0.010416666666666666</v>
      </c>
      <c r="D9" s="11">
        <f t="shared" si="1"/>
        <v>0.5034722222222222</v>
      </c>
      <c r="E9" s="11">
        <f t="shared" si="0"/>
        <v>0.5138888888888888</v>
      </c>
      <c r="F9" s="17">
        <v>61</v>
      </c>
      <c r="G9" s="13">
        <v>37</v>
      </c>
      <c r="H9" s="14">
        <v>24</v>
      </c>
      <c r="I9" s="4"/>
    </row>
    <row r="10" spans="1:9" ht="27" customHeight="1">
      <c r="A10" s="5">
        <v>6</v>
      </c>
      <c r="B10" s="29" t="s">
        <v>18</v>
      </c>
      <c r="C10" s="12">
        <v>0.017361111111111112</v>
      </c>
      <c r="D10" s="11">
        <f t="shared" si="1"/>
        <v>0.5138888888888888</v>
      </c>
      <c r="E10" s="11">
        <f t="shared" si="0"/>
        <v>0.53125</v>
      </c>
      <c r="F10" s="17">
        <v>25</v>
      </c>
      <c r="G10" s="13">
        <v>25</v>
      </c>
      <c r="H10" s="14">
        <v>0</v>
      </c>
      <c r="I10" s="14"/>
    </row>
    <row r="11" spans="1:9" ht="27" customHeight="1">
      <c r="A11" s="5">
        <v>7</v>
      </c>
      <c r="B11" s="29" t="s">
        <v>17</v>
      </c>
      <c r="C11" s="12">
        <v>0.013888888888888888</v>
      </c>
      <c r="D11" s="11">
        <f t="shared" si="1"/>
        <v>0.53125</v>
      </c>
      <c r="E11" s="11">
        <f t="shared" si="0"/>
        <v>0.5451388888888888</v>
      </c>
      <c r="F11" s="17">
        <v>60</v>
      </c>
      <c r="G11" s="13">
        <v>3</v>
      </c>
      <c r="H11" s="14">
        <v>57</v>
      </c>
      <c r="I11" s="14"/>
    </row>
    <row r="12" spans="1:9" ht="27" customHeight="1">
      <c r="A12" s="5">
        <v>8</v>
      </c>
      <c r="B12" s="33" t="s">
        <v>22</v>
      </c>
      <c r="C12" s="12">
        <v>0.010416666666666666</v>
      </c>
      <c r="D12" s="11">
        <f t="shared" si="1"/>
        <v>0.5451388888888888</v>
      </c>
      <c r="E12" s="11">
        <f t="shared" si="0"/>
        <v>0.5555555555555555</v>
      </c>
      <c r="F12" s="17">
        <v>20</v>
      </c>
      <c r="G12" s="13">
        <v>15</v>
      </c>
      <c r="H12" s="14">
        <v>5</v>
      </c>
      <c r="I12" s="14"/>
    </row>
    <row r="13" spans="1:9" ht="27" customHeight="1">
      <c r="A13" s="5">
        <v>9</v>
      </c>
      <c r="B13" s="30" t="s">
        <v>26</v>
      </c>
      <c r="C13" s="12">
        <v>0.013888888888888888</v>
      </c>
      <c r="D13" s="11">
        <f t="shared" si="1"/>
        <v>0.5555555555555555</v>
      </c>
      <c r="E13" s="11">
        <f t="shared" si="0"/>
        <v>0.5694444444444443</v>
      </c>
      <c r="F13" s="17">
        <v>90</v>
      </c>
      <c r="G13" s="13">
        <v>61</v>
      </c>
      <c r="H13" s="14">
        <v>39</v>
      </c>
      <c r="I13" s="14"/>
    </row>
    <row r="14" spans="1:9" ht="27" customHeight="1">
      <c r="A14" s="5">
        <v>10</v>
      </c>
      <c r="B14" s="29" t="s">
        <v>25</v>
      </c>
      <c r="C14" s="12">
        <v>0.003472222222222222</v>
      </c>
      <c r="D14" s="11">
        <f t="shared" si="1"/>
        <v>0.5694444444444443</v>
      </c>
      <c r="E14" s="11">
        <f t="shared" si="0"/>
        <v>0.5729166666666665</v>
      </c>
      <c r="F14" s="17">
        <v>5</v>
      </c>
      <c r="G14" s="13">
        <v>0</v>
      </c>
      <c r="H14" s="14">
        <v>5</v>
      </c>
      <c r="I14" s="14"/>
    </row>
    <row r="15" spans="1:9" ht="18">
      <c r="A15" s="5">
        <v>11</v>
      </c>
      <c r="B15" s="22" t="s">
        <v>23</v>
      </c>
      <c r="C15" s="12">
        <v>0.010416666666666666</v>
      </c>
      <c r="D15" s="11">
        <f t="shared" si="1"/>
        <v>0.5729166666666665</v>
      </c>
      <c r="E15" s="11">
        <f t="shared" si="0"/>
        <v>0.5833333333333331</v>
      </c>
      <c r="F15" s="17">
        <v>60</v>
      </c>
      <c r="G15" s="13">
        <v>60</v>
      </c>
      <c r="H15" s="14">
        <v>0</v>
      </c>
      <c r="I15" s="4"/>
    </row>
    <row r="16" spans="1:9" ht="27" customHeight="1">
      <c r="A16" s="5">
        <v>12</v>
      </c>
      <c r="B16" s="30" t="s">
        <v>16</v>
      </c>
      <c r="C16" s="12">
        <v>0.006944444444444444</v>
      </c>
      <c r="D16" s="11">
        <f t="shared" si="1"/>
        <v>0.5833333333333331</v>
      </c>
      <c r="E16" s="11">
        <f t="shared" si="0"/>
        <v>0.5902777777777776</v>
      </c>
      <c r="F16" s="17">
        <v>20</v>
      </c>
      <c r="G16" s="13">
        <v>20</v>
      </c>
      <c r="H16" s="14">
        <v>0</v>
      </c>
      <c r="I16" s="14"/>
    </row>
    <row r="17" spans="1:9" ht="34.5" customHeight="1">
      <c r="A17" s="5">
        <v>13</v>
      </c>
      <c r="B17" s="29" t="s">
        <v>33</v>
      </c>
      <c r="C17" s="12">
        <v>0.013888888888888888</v>
      </c>
      <c r="D17" s="11">
        <f t="shared" si="1"/>
        <v>0.5902777777777776</v>
      </c>
      <c r="E17" s="11">
        <f t="shared" si="0"/>
        <v>0.6041666666666664</v>
      </c>
      <c r="F17" s="17">
        <v>20</v>
      </c>
      <c r="G17" s="13">
        <v>20</v>
      </c>
      <c r="H17" s="14">
        <v>0</v>
      </c>
      <c r="I17" s="14"/>
    </row>
    <row r="18" spans="1:9" ht="27" customHeight="1">
      <c r="A18" s="5">
        <v>14</v>
      </c>
      <c r="B18" s="28" t="s">
        <v>12</v>
      </c>
      <c r="C18" s="12">
        <v>0.003472222222222222</v>
      </c>
      <c r="D18" s="11">
        <f t="shared" si="1"/>
        <v>0.6041666666666664</v>
      </c>
      <c r="E18" s="11">
        <f t="shared" si="0"/>
        <v>0.6076388888888886</v>
      </c>
      <c r="F18" s="17">
        <v>5</v>
      </c>
      <c r="G18" s="13">
        <v>0</v>
      </c>
      <c r="H18" s="14">
        <v>5</v>
      </c>
      <c r="I18" s="14"/>
    </row>
    <row r="19" spans="1:9" ht="34.5" customHeight="1">
      <c r="A19" s="52">
        <v>15</v>
      </c>
      <c r="B19" s="53" t="s">
        <v>28</v>
      </c>
      <c r="C19" s="54">
        <v>0.006944444444444444</v>
      </c>
      <c r="D19" s="55">
        <f t="shared" si="1"/>
        <v>0.6076388888888886</v>
      </c>
      <c r="E19" s="55">
        <f t="shared" si="0"/>
        <v>0.614583333333333</v>
      </c>
      <c r="F19" s="56">
        <v>10</v>
      </c>
      <c r="G19" s="57">
        <v>0</v>
      </c>
      <c r="H19" s="49">
        <v>10</v>
      </c>
      <c r="I19" s="49"/>
    </row>
    <row r="20" spans="1:9" ht="18">
      <c r="A20" s="14"/>
      <c r="B20" s="33"/>
      <c r="C20" s="15"/>
      <c r="D20" s="21"/>
      <c r="E20" s="21"/>
      <c r="F20" s="21">
        <f>SUM(F5:F19)</f>
        <v>427</v>
      </c>
      <c r="G20" s="23">
        <f>SUM(G5:G19)</f>
        <v>250</v>
      </c>
      <c r="H20" s="14">
        <f>SUM(H5:H19)</f>
        <v>187</v>
      </c>
      <c r="I20" s="14"/>
    </row>
    <row r="21" spans="1:9" ht="18">
      <c r="A21" s="40"/>
      <c r="B21" s="50"/>
      <c r="C21" s="51"/>
      <c r="D21" s="47"/>
      <c r="E21" s="47"/>
      <c r="F21" s="47"/>
      <c r="G21" s="48"/>
      <c r="H21" s="40"/>
      <c r="I21" s="40"/>
    </row>
    <row r="22" spans="1:4" ht="18">
      <c r="A22" s="41"/>
      <c r="B22" s="33" t="s">
        <v>14</v>
      </c>
      <c r="C22" s="4" t="s">
        <v>43</v>
      </c>
      <c r="D22" s="21"/>
    </row>
    <row r="23" spans="1:7" ht="40.5" customHeight="1">
      <c r="A23" s="41"/>
      <c r="B23" s="29" t="s">
        <v>44</v>
      </c>
      <c r="C23" s="4"/>
      <c r="D23" s="21"/>
      <c r="E23" s="21"/>
      <c r="F23" s="42"/>
      <c r="G23" s="43"/>
    </row>
    <row r="24" spans="1:6" ht="40.5" customHeight="1">
      <c r="A24" s="41"/>
      <c r="B24" s="33" t="s">
        <v>22</v>
      </c>
      <c r="C24" s="4"/>
      <c r="D24" s="21"/>
      <c r="E24" s="21"/>
      <c r="F24" s="42"/>
    </row>
    <row r="25" spans="1:9" ht="40.5" customHeight="1">
      <c r="A25" s="34"/>
      <c r="B25" s="46" t="s">
        <v>25</v>
      </c>
      <c r="C25" s="45"/>
      <c r="D25" s="37"/>
      <c r="E25" s="37"/>
      <c r="F25" s="38"/>
      <c r="G25" s="39"/>
      <c r="H25" s="40"/>
      <c r="I25" s="40"/>
    </row>
  </sheetData>
  <sheetProtection/>
  <mergeCells count="5">
    <mergeCell ref="B1:I1"/>
    <mergeCell ref="B3:B4"/>
    <mergeCell ref="C3:C4"/>
    <mergeCell ref="D3:E3"/>
    <mergeCell ref="F3:F4"/>
  </mergeCells>
  <printOptions/>
  <pageMargins left="0.18" right="0.17" top="0.19" bottom="0.27" header="0.17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2">
      <selection activeCell="J12" sqref="J1:K16384"/>
    </sheetView>
  </sheetViews>
  <sheetFormatPr defaultColWidth="9.00390625" defaultRowHeight="12.75"/>
  <cols>
    <col min="1" max="1" width="6.25390625" style="0" customWidth="1"/>
    <col min="2" max="2" width="35.375" style="32" customWidth="1"/>
    <col min="3" max="3" width="7.125" style="0" customWidth="1"/>
    <col min="4" max="4" width="8.125" style="20" customWidth="1"/>
    <col min="5" max="5" width="8.25390625" style="20" customWidth="1"/>
    <col min="6" max="6" width="7.25390625" style="10" customWidth="1"/>
    <col min="7" max="7" width="9.00390625" style="8" customWidth="1"/>
    <col min="8" max="8" width="8.00390625" style="0" customWidth="1"/>
    <col min="9" max="9" width="8.125" style="0" customWidth="1"/>
  </cols>
  <sheetData>
    <row r="1" spans="2:9" ht="12.75">
      <c r="B1" s="63" t="s">
        <v>7</v>
      </c>
      <c r="C1" s="63"/>
      <c r="D1" s="63"/>
      <c r="E1" s="63"/>
      <c r="F1" s="63"/>
      <c r="G1" s="63"/>
      <c r="H1" s="63"/>
      <c r="I1" s="63"/>
    </row>
    <row r="2" spans="1:9" ht="27.75" customHeight="1">
      <c r="A2" s="6"/>
      <c r="B2" s="31" t="s">
        <v>38</v>
      </c>
      <c r="C2" s="6"/>
      <c r="D2" s="19"/>
      <c r="E2" s="19"/>
      <c r="F2" s="42"/>
      <c r="G2" s="43"/>
      <c r="H2" s="9" t="s">
        <v>29</v>
      </c>
      <c r="I2" s="4"/>
    </row>
    <row r="3" spans="1:9" ht="27.75" customHeight="1">
      <c r="A3" s="6"/>
      <c r="B3" s="64" t="s">
        <v>0</v>
      </c>
      <c r="C3" s="65" t="s">
        <v>15</v>
      </c>
      <c r="D3" s="66" t="s">
        <v>19</v>
      </c>
      <c r="E3" s="66"/>
      <c r="F3" s="67" t="s">
        <v>3</v>
      </c>
      <c r="G3" s="24"/>
      <c r="H3" s="25"/>
      <c r="I3" s="16"/>
    </row>
    <row r="4" spans="1:9" ht="89.25">
      <c r="A4" s="7" t="s">
        <v>1</v>
      </c>
      <c r="B4" s="64"/>
      <c r="C4" s="65"/>
      <c r="D4" s="18" t="s">
        <v>9</v>
      </c>
      <c r="E4" s="18" t="s">
        <v>8</v>
      </c>
      <c r="F4" s="67"/>
      <c r="G4" s="26" t="s">
        <v>10</v>
      </c>
      <c r="H4" s="16" t="s">
        <v>11</v>
      </c>
      <c r="I4" s="26" t="s">
        <v>4</v>
      </c>
    </row>
    <row r="5" spans="1:9" ht="27" customHeight="1">
      <c r="A5" s="5">
        <v>1</v>
      </c>
      <c r="B5" s="27" t="s">
        <v>13</v>
      </c>
      <c r="C5" s="12">
        <v>0.006944444444444444</v>
      </c>
      <c r="D5" s="11">
        <v>0.4583333333333333</v>
      </c>
      <c r="E5" s="11">
        <f aca="true" t="shared" si="0" ref="E5:E19">SUM(D5,C5)</f>
        <v>0.46527777777777773</v>
      </c>
      <c r="F5" s="17">
        <v>15</v>
      </c>
      <c r="G5" s="13">
        <v>0</v>
      </c>
      <c r="H5" s="14">
        <v>15</v>
      </c>
      <c r="I5" s="14"/>
    </row>
    <row r="6" spans="1:9" ht="35.25" customHeight="1">
      <c r="A6" s="5">
        <v>2</v>
      </c>
      <c r="B6" s="32" t="s">
        <v>31</v>
      </c>
      <c r="C6" s="12">
        <v>0.003472222222222222</v>
      </c>
      <c r="D6" s="11">
        <f aca="true" t="shared" si="1" ref="D6:D19">SUM(E5)</f>
        <v>0.46527777777777773</v>
      </c>
      <c r="E6" s="11">
        <f t="shared" si="0"/>
        <v>0.46874999999999994</v>
      </c>
      <c r="F6" s="17">
        <v>0</v>
      </c>
      <c r="G6" s="13"/>
      <c r="H6" s="14"/>
      <c r="I6" s="14"/>
    </row>
    <row r="7" spans="1:9" ht="27" customHeight="1">
      <c r="A7" s="5">
        <v>3</v>
      </c>
      <c r="B7" s="33" t="s">
        <v>21</v>
      </c>
      <c r="C7" s="12">
        <v>0.006944444444444444</v>
      </c>
      <c r="D7" s="11">
        <f t="shared" si="1"/>
        <v>0.46874999999999994</v>
      </c>
      <c r="E7" s="11">
        <f t="shared" si="0"/>
        <v>0.47569444444444436</v>
      </c>
      <c r="F7" s="17">
        <v>30</v>
      </c>
      <c r="G7" s="13">
        <v>0</v>
      </c>
      <c r="H7" s="14">
        <v>30</v>
      </c>
      <c r="I7" s="14"/>
    </row>
    <row r="8" spans="1:9" ht="18">
      <c r="A8" s="5">
        <v>4</v>
      </c>
      <c r="B8" s="29" t="s">
        <v>14</v>
      </c>
      <c r="C8" s="12">
        <v>0.006944444444444444</v>
      </c>
      <c r="D8" s="11">
        <f t="shared" si="1"/>
        <v>0.47569444444444436</v>
      </c>
      <c r="E8" s="11">
        <f t="shared" si="0"/>
        <v>0.4826388888888888</v>
      </c>
      <c r="F8" s="17">
        <v>6</v>
      </c>
      <c r="G8" s="13">
        <v>3</v>
      </c>
      <c r="H8" s="14">
        <v>3</v>
      </c>
      <c r="I8" s="14"/>
    </row>
    <row r="9" spans="1:9" ht="18">
      <c r="A9" s="5">
        <v>5</v>
      </c>
      <c r="B9" s="27" t="s">
        <v>24</v>
      </c>
      <c r="C9" s="12">
        <v>0.010416666666666666</v>
      </c>
      <c r="D9" s="11">
        <f t="shared" si="1"/>
        <v>0.4826388888888888</v>
      </c>
      <c r="E9" s="11">
        <f t="shared" si="0"/>
        <v>0.49305555555555547</v>
      </c>
      <c r="F9" s="17">
        <v>61</v>
      </c>
      <c r="G9" s="13">
        <v>31</v>
      </c>
      <c r="H9" s="14">
        <v>30</v>
      </c>
      <c r="I9" s="4"/>
    </row>
    <row r="10" spans="1:9" ht="27" customHeight="1">
      <c r="A10" s="5">
        <v>6</v>
      </c>
      <c r="B10" s="29" t="s">
        <v>18</v>
      </c>
      <c r="C10" s="12">
        <v>0.017361111111111112</v>
      </c>
      <c r="D10" s="11">
        <f t="shared" si="1"/>
        <v>0.49305555555555547</v>
      </c>
      <c r="E10" s="11">
        <f t="shared" si="0"/>
        <v>0.5104166666666666</v>
      </c>
      <c r="F10" s="17">
        <v>25</v>
      </c>
      <c r="G10" s="13">
        <v>15</v>
      </c>
      <c r="H10" s="14">
        <v>10</v>
      </c>
      <c r="I10" s="14"/>
    </row>
    <row r="11" spans="1:9" ht="27" customHeight="1">
      <c r="A11" s="5">
        <v>7</v>
      </c>
      <c r="B11" s="29" t="s">
        <v>17</v>
      </c>
      <c r="C11" s="12">
        <v>0.013888888888888888</v>
      </c>
      <c r="D11" s="11">
        <f t="shared" si="1"/>
        <v>0.5104166666666666</v>
      </c>
      <c r="E11" s="11">
        <f t="shared" si="0"/>
        <v>0.5243055555555555</v>
      </c>
      <c r="F11" s="17">
        <v>60</v>
      </c>
      <c r="G11" s="13">
        <v>0</v>
      </c>
      <c r="H11" s="14">
        <v>60</v>
      </c>
      <c r="I11" s="14"/>
    </row>
    <row r="12" spans="1:9" ht="27" customHeight="1">
      <c r="A12" s="5">
        <v>8</v>
      </c>
      <c r="B12" s="33" t="s">
        <v>22</v>
      </c>
      <c r="C12" s="12">
        <v>0.010416666666666666</v>
      </c>
      <c r="D12" s="11">
        <f t="shared" si="1"/>
        <v>0.5243055555555555</v>
      </c>
      <c r="E12" s="11">
        <f t="shared" si="0"/>
        <v>0.5347222222222221</v>
      </c>
      <c r="F12" s="17">
        <v>20</v>
      </c>
      <c r="G12" s="13">
        <v>15</v>
      </c>
      <c r="H12" s="14">
        <v>5</v>
      </c>
      <c r="I12" s="14"/>
    </row>
    <row r="13" spans="1:9" ht="27" customHeight="1">
      <c r="A13" s="5">
        <v>9</v>
      </c>
      <c r="B13" s="30" t="s">
        <v>26</v>
      </c>
      <c r="C13" s="12">
        <v>0.013888888888888888</v>
      </c>
      <c r="D13" s="11">
        <f t="shared" si="1"/>
        <v>0.5347222222222221</v>
      </c>
      <c r="E13" s="11">
        <f t="shared" si="0"/>
        <v>0.5486111111111109</v>
      </c>
      <c r="F13" s="17">
        <v>90</v>
      </c>
      <c r="G13" s="13">
        <v>0</v>
      </c>
      <c r="H13" s="14">
        <v>90</v>
      </c>
      <c r="I13" s="14"/>
    </row>
    <row r="14" spans="1:9" ht="27" customHeight="1">
      <c r="A14" s="5">
        <v>10</v>
      </c>
      <c r="B14" s="29" t="s">
        <v>25</v>
      </c>
      <c r="C14" s="12">
        <v>0.003472222222222222</v>
      </c>
      <c r="D14" s="11">
        <f t="shared" si="1"/>
        <v>0.5486111111111109</v>
      </c>
      <c r="E14" s="11">
        <f t="shared" si="0"/>
        <v>0.5520833333333331</v>
      </c>
      <c r="F14" s="17">
        <v>5</v>
      </c>
      <c r="G14" s="13">
        <v>0</v>
      </c>
      <c r="H14" s="14">
        <v>5</v>
      </c>
      <c r="I14" s="14"/>
    </row>
    <row r="15" spans="1:9" ht="18">
      <c r="A15" s="5">
        <v>11</v>
      </c>
      <c r="B15" s="22" t="s">
        <v>23</v>
      </c>
      <c r="C15" s="12">
        <v>0.010416666666666666</v>
      </c>
      <c r="D15" s="11">
        <f t="shared" si="1"/>
        <v>0.5520833333333331</v>
      </c>
      <c r="E15" s="11">
        <f t="shared" si="0"/>
        <v>0.5624999999999998</v>
      </c>
      <c r="F15" s="17">
        <v>60</v>
      </c>
      <c r="G15" s="13">
        <v>26</v>
      </c>
      <c r="H15" s="14">
        <v>34</v>
      </c>
      <c r="I15" s="4"/>
    </row>
    <row r="16" spans="1:9" ht="27" customHeight="1">
      <c r="A16" s="5">
        <v>12</v>
      </c>
      <c r="B16" s="30" t="s">
        <v>16</v>
      </c>
      <c r="C16" s="12">
        <v>0.006944444444444444</v>
      </c>
      <c r="D16" s="11">
        <f t="shared" si="1"/>
        <v>0.5624999999999998</v>
      </c>
      <c r="E16" s="11">
        <f t="shared" si="0"/>
        <v>0.5694444444444442</v>
      </c>
      <c r="F16" s="17">
        <v>20</v>
      </c>
      <c r="G16" s="13">
        <v>0</v>
      </c>
      <c r="H16" s="14">
        <v>20</v>
      </c>
      <c r="I16" s="14"/>
    </row>
    <row r="17" spans="1:9" ht="34.5" customHeight="1">
      <c r="A17" s="5">
        <v>13</v>
      </c>
      <c r="B17" s="29" t="s">
        <v>33</v>
      </c>
      <c r="C17" s="12">
        <v>0.013888888888888888</v>
      </c>
      <c r="D17" s="11">
        <f t="shared" si="1"/>
        <v>0.5694444444444442</v>
      </c>
      <c r="E17" s="11">
        <f t="shared" si="0"/>
        <v>0.583333333333333</v>
      </c>
      <c r="F17" s="17">
        <v>20</v>
      </c>
      <c r="G17" s="13">
        <v>13</v>
      </c>
      <c r="H17" s="14">
        <v>7</v>
      </c>
      <c r="I17" s="14"/>
    </row>
    <row r="18" spans="1:9" ht="27" customHeight="1">
      <c r="A18" s="5">
        <v>14</v>
      </c>
      <c r="B18" s="28" t="s">
        <v>12</v>
      </c>
      <c r="C18" s="12">
        <v>0.003472222222222222</v>
      </c>
      <c r="D18" s="11">
        <f t="shared" si="1"/>
        <v>0.583333333333333</v>
      </c>
      <c r="E18" s="11">
        <f t="shared" si="0"/>
        <v>0.5868055555555552</v>
      </c>
      <c r="F18" s="17">
        <v>5</v>
      </c>
      <c r="G18" s="13">
        <v>0</v>
      </c>
      <c r="H18" s="14">
        <v>5</v>
      </c>
      <c r="I18" s="14"/>
    </row>
    <row r="19" spans="1:9" ht="34.5" customHeight="1">
      <c r="A19" s="5">
        <v>15</v>
      </c>
      <c r="B19" s="30" t="s">
        <v>28</v>
      </c>
      <c r="C19" s="12">
        <v>0.006944444444444444</v>
      </c>
      <c r="D19" s="11">
        <f t="shared" si="1"/>
        <v>0.5868055555555552</v>
      </c>
      <c r="E19" s="11">
        <f t="shared" si="0"/>
        <v>0.5937499999999997</v>
      </c>
      <c r="F19" s="17">
        <v>10</v>
      </c>
      <c r="G19" s="13">
        <v>0</v>
      </c>
      <c r="H19" s="14">
        <v>10</v>
      </c>
      <c r="I19" s="14"/>
    </row>
    <row r="20" spans="1:9" ht="18">
      <c r="A20" s="14"/>
      <c r="B20" s="33"/>
      <c r="C20" s="15"/>
      <c r="D20" s="21"/>
      <c r="E20" s="21"/>
      <c r="F20" s="21">
        <f>SUM(F5:F19)</f>
        <v>427</v>
      </c>
      <c r="G20" s="23">
        <f>SUM(G5:G19)</f>
        <v>103</v>
      </c>
      <c r="H20" s="14">
        <f>SUM(H5:H19)</f>
        <v>324</v>
      </c>
      <c r="I20" s="14"/>
    </row>
    <row r="21" spans="1:9" ht="18">
      <c r="A21" s="40"/>
      <c r="B21" s="50"/>
      <c r="C21" s="51"/>
      <c r="D21" s="47"/>
      <c r="E21" s="47"/>
      <c r="F21" s="47"/>
      <c r="G21" s="48"/>
      <c r="H21" s="40"/>
      <c r="I21" s="40"/>
    </row>
    <row r="22" spans="1:4" ht="18">
      <c r="A22" s="41"/>
      <c r="B22" s="33" t="s">
        <v>14</v>
      </c>
      <c r="C22" s="4" t="s">
        <v>43</v>
      </c>
      <c r="D22" s="21"/>
    </row>
    <row r="23" spans="1:7" ht="40.5" customHeight="1">
      <c r="A23" s="41"/>
      <c r="B23" s="29" t="s">
        <v>44</v>
      </c>
      <c r="C23" s="4"/>
      <c r="D23" s="21"/>
      <c r="E23" s="21"/>
      <c r="F23" s="42"/>
      <c r="G23" s="43"/>
    </row>
    <row r="24" spans="1:6" ht="40.5" customHeight="1">
      <c r="A24" s="41"/>
      <c r="B24" s="33" t="s">
        <v>22</v>
      </c>
      <c r="C24" s="4"/>
      <c r="D24" s="21"/>
      <c r="E24" s="21"/>
      <c r="F24" s="42"/>
    </row>
    <row r="25" spans="1:9" s="41" customFormat="1" ht="40.5" customHeight="1">
      <c r="A25" s="34"/>
      <c r="B25" s="46" t="s">
        <v>25</v>
      </c>
      <c r="C25" s="45"/>
      <c r="D25" s="37"/>
      <c r="E25" s="37"/>
      <c r="F25" s="38"/>
      <c r="G25" s="39"/>
      <c r="H25" s="40"/>
      <c r="I25" s="40"/>
    </row>
  </sheetData>
  <sheetProtection/>
  <mergeCells count="5">
    <mergeCell ref="B1:I1"/>
    <mergeCell ref="B3:B4"/>
    <mergeCell ref="C3:C4"/>
    <mergeCell ref="D3:E3"/>
    <mergeCell ref="F3:F4"/>
  </mergeCells>
  <printOptions/>
  <pageMargins left="0.18" right="0.17" top="0.19" bottom="0.27" header="0.17" footer="0.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3">
      <selection activeCell="J13" sqref="J1:K16384"/>
    </sheetView>
  </sheetViews>
  <sheetFormatPr defaultColWidth="9.00390625" defaultRowHeight="12.75"/>
  <cols>
    <col min="1" max="1" width="6.25390625" style="0" customWidth="1"/>
    <col min="2" max="2" width="35.375" style="32" customWidth="1"/>
    <col min="3" max="3" width="7.125" style="0" customWidth="1"/>
    <col min="4" max="4" width="8.125" style="20" customWidth="1"/>
    <col min="5" max="5" width="8.25390625" style="20" customWidth="1"/>
    <col min="6" max="6" width="7.25390625" style="10" customWidth="1"/>
    <col min="7" max="7" width="9.00390625" style="8" customWidth="1"/>
    <col min="8" max="8" width="8.00390625" style="0" customWidth="1"/>
    <col min="9" max="9" width="8.125" style="0" customWidth="1"/>
  </cols>
  <sheetData>
    <row r="1" spans="2:9" ht="12.75">
      <c r="B1" s="63" t="s">
        <v>7</v>
      </c>
      <c r="C1" s="63"/>
      <c r="D1" s="63"/>
      <c r="E1" s="63"/>
      <c r="F1" s="63"/>
      <c r="G1" s="63"/>
      <c r="H1" s="63"/>
      <c r="I1" s="63"/>
    </row>
    <row r="2" spans="1:9" ht="27.75" customHeight="1">
      <c r="A2" s="6"/>
      <c r="B2" s="31" t="s">
        <v>39</v>
      </c>
      <c r="C2" s="6"/>
      <c r="D2" s="19"/>
      <c r="E2" s="19"/>
      <c r="F2" s="42"/>
      <c r="G2" s="43"/>
      <c r="H2" s="9" t="s">
        <v>29</v>
      </c>
      <c r="I2" s="4"/>
    </row>
    <row r="3" spans="1:9" ht="27.75" customHeight="1">
      <c r="A3" s="6"/>
      <c r="B3" s="64" t="s">
        <v>0</v>
      </c>
      <c r="C3" s="65" t="s">
        <v>15</v>
      </c>
      <c r="D3" s="66" t="s">
        <v>19</v>
      </c>
      <c r="E3" s="66"/>
      <c r="F3" s="67" t="s">
        <v>3</v>
      </c>
      <c r="G3" s="24"/>
      <c r="H3" s="25"/>
      <c r="I3" s="16"/>
    </row>
    <row r="4" spans="1:9" ht="89.25">
      <c r="A4" s="7" t="s">
        <v>1</v>
      </c>
      <c r="B4" s="64"/>
      <c r="C4" s="65"/>
      <c r="D4" s="18" t="s">
        <v>9</v>
      </c>
      <c r="E4" s="18" t="s">
        <v>8</v>
      </c>
      <c r="F4" s="67"/>
      <c r="G4" s="26" t="s">
        <v>10</v>
      </c>
      <c r="H4" s="16" t="s">
        <v>11</v>
      </c>
      <c r="I4" s="26" t="s">
        <v>4</v>
      </c>
    </row>
    <row r="5" spans="1:9" ht="27" customHeight="1">
      <c r="A5" s="5">
        <v>1</v>
      </c>
      <c r="B5" s="27" t="s">
        <v>13</v>
      </c>
      <c r="C5" s="12">
        <v>0.006944444444444444</v>
      </c>
      <c r="D5" s="11">
        <v>0.4375</v>
      </c>
      <c r="E5" s="11">
        <f aca="true" t="shared" si="0" ref="E5:E19">SUM(D5,C5)</f>
        <v>0.4444444444444444</v>
      </c>
      <c r="F5" s="17">
        <v>15</v>
      </c>
      <c r="G5" s="13">
        <v>0</v>
      </c>
      <c r="H5" s="14">
        <v>15</v>
      </c>
      <c r="I5" s="14"/>
    </row>
    <row r="6" spans="1:9" ht="35.25" customHeight="1">
      <c r="A6" s="5">
        <v>2</v>
      </c>
      <c r="B6" s="32" t="s">
        <v>31</v>
      </c>
      <c r="C6" s="12">
        <v>0.003472222222222222</v>
      </c>
      <c r="D6" s="11">
        <f aca="true" t="shared" si="1" ref="D6:D19">SUM(E5)</f>
        <v>0.4444444444444444</v>
      </c>
      <c r="E6" s="11">
        <f t="shared" si="0"/>
        <v>0.44791666666666663</v>
      </c>
      <c r="F6" s="17">
        <v>0</v>
      </c>
      <c r="G6" s="13"/>
      <c r="H6" s="14"/>
      <c r="I6" s="14"/>
    </row>
    <row r="7" spans="1:9" ht="27" customHeight="1">
      <c r="A7" s="5">
        <v>3</v>
      </c>
      <c r="B7" s="33" t="s">
        <v>21</v>
      </c>
      <c r="C7" s="12">
        <v>0.006944444444444444</v>
      </c>
      <c r="D7" s="11">
        <f t="shared" si="1"/>
        <v>0.44791666666666663</v>
      </c>
      <c r="E7" s="11">
        <f t="shared" si="0"/>
        <v>0.45486111111111105</v>
      </c>
      <c r="F7" s="17">
        <v>30</v>
      </c>
      <c r="G7" s="13">
        <v>0</v>
      </c>
      <c r="H7" s="14">
        <v>30</v>
      </c>
      <c r="I7" s="14"/>
    </row>
    <row r="8" spans="1:9" ht="18">
      <c r="A8" s="5">
        <v>4</v>
      </c>
      <c r="B8" s="29" t="s">
        <v>14</v>
      </c>
      <c r="C8" s="12">
        <v>0.006944444444444444</v>
      </c>
      <c r="D8" s="11">
        <f t="shared" si="1"/>
        <v>0.45486111111111105</v>
      </c>
      <c r="E8" s="11">
        <f t="shared" si="0"/>
        <v>0.46180555555555547</v>
      </c>
      <c r="F8" s="17">
        <v>6</v>
      </c>
      <c r="G8" s="13">
        <v>6</v>
      </c>
      <c r="H8" s="14">
        <v>0</v>
      </c>
      <c r="I8" s="14"/>
    </row>
    <row r="9" spans="1:9" ht="18">
      <c r="A9" s="5">
        <v>5</v>
      </c>
      <c r="B9" s="27" t="s">
        <v>24</v>
      </c>
      <c r="C9" s="12">
        <v>0.010416666666666666</v>
      </c>
      <c r="D9" s="11">
        <f t="shared" si="1"/>
        <v>0.46180555555555547</v>
      </c>
      <c r="E9" s="11">
        <f t="shared" si="0"/>
        <v>0.47222222222222215</v>
      </c>
      <c r="F9" s="17">
        <v>61</v>
      </c>
      <c r="G9" s="13">
        <v>45</v>
      </c>
      <c r="H9" s="14">
        <v>16</v>
      </c>
      <c r="I9" s="4"/>
    </row>
    <row r="10" spans="1:9" ht="27" customHeight="1">
      <c r="A10" s="5">
        <v>6</v>
      </c>
      <c r="B10" s="29" t="s">
        <v>18</v>
      </c>
      <c r="C10" s="12">
        <v>0.017361111111111112</v>
      </c>
      <c r="D10" s="11">
        <f t="shared" si="1"/>
        <v>0.47222222222222215</v>
      </c>
      <c r="E10" s="11">
        <f t="shared" si="0"/>
        <v>0.48958333333333326</v>
      </c>
      <c r="F10" s="17">
        <v>25</v>
      </c>
      <c r="G10" s="13">
        <v>25</v>
      </c>
      <c r="H10" s="14">
        <v>0</v>
      </c>
      <c r="I10" s="14"/>
    </row>
    <row r="11" spans="1:9" ht="27" customHeight="1">
      <c r="A11" s="5">
        <v>7</v>
      </c>
      <c r="B11" s="29" t="s">
        <v>17</v>
      </c>
      <c r="C11" s="12">
        <v>0.013888888888888888</v>
      </c>
      <c r="D11" s="11">
        <f t="shared" si="1"/>
        <v>0.48958333333333326</v>
      </c>
      <c r="E11" s="11">
        <f t="shared" si="0"/>
        <v>0.5034722222222221</v>
      </c>
      <c r="F11" s="17">
        <v>60</v>
      </c>
      <c r="G11" s="13">
        <v>60</v>
      </c>
      <c r="H11" s="14">
        <v>0</v>
      </c>
      <c r="I11" s="14"/>
    </row>
    <row r="12" spans="1:9" ht="27" customHeight="1">
      <c r="A12" s="5">
        <v>8</v>
      </c>
      <c r="B12" s="33" t="s">
        <v>22</v>
      </c>
      <c r="C12" s="12">
        <v>0.010416666666666666</v>
      </c>
      <c r="D12" s="11">
        <f t="shared" si="1"/>
        <v>0.5034722222222221</v>
      </c>
      <c r="E12" s="11">
        <f t="shared" si="0"/>
        <v>0.5138888888888887</v>
      </c>
      <c r="F12" s="17">
        <v>20</v>
      </c>
      <c r="G12" s="13">
        <v>15</v>
      </c>
      <c r="H12" s="14">
        <v>5</v>
      </c>
      <c r="I12" s="14"/>
    </row>
    <row r="13" spans="1:9" ht="27" customHeight="1">
      <c r="A13" s="5">
        <v>9</v>
      </c>
      <c r="B13" s="30" t="s">
        <v>26</v>
      </c>
      <c r="C13" s="12">
        <v>0.013888888888888888</v>
      </c>
      <c r="D13" s="11">
        <f t="shared" si="1"/>
        <v>0.5138888888888887</v>
      </c>
      <c r="E13" s="11">
        <f t="shared" si="0"/>
        <v>0.5277777777777776</v>
      </c>
      <c r="F13" s="17">
        <v>90</v>
      </c>
      <c r="G13" s="13">
        <v>16</v>
      </c>
      <c r="H13" s="14">
        <v>74</v>
      </c>
      <c r="I13" s="14"/>
    </row>
    <row r="14" spans="1:9" ht="27" customHeight="1">
      <c r="A14" s="5">
        <v>10</v>
      </c>
      <c r="B14" s="29" t="s">
        <v>25</v>
      </c>
      <c r="C14" s="12">
        <v>0.003472222222222222</v>
      </c>
      <c r="D14" s="11">
        <f t="shared" si="1"/>
        <v>0.5277777777777776</v>
      </c>
      <c r="E14" s="11">
        <f t="shared" si="0"/>
        <v>0.5312499999999998</v>
      </c>
      <c r="F14" s="17">
        <v>5</v>
      </c>
      <c r="G14" s="13">
        <v>5</v>
      </c>
      <c r="H14" s="14">
        <v>0</v>
      </c>
      <c r="I14" s="14"/>
    </row>
    <row r="15" spans="1:9" ht="18">
      <c r="A15" s="5">
        <v>11</v>
      </c>
      <c r="B15" s="22" t="s">
        <v>23</v>
      </c>
      <c r="C15" s="12">
        <v>0.010416666666666666</v>
      </c>
      <c r="D15" s="11">
        <f t="shared" si="1"/>
        <v>0.5312499999999998</v>
      </c>
      <c r="E15" s="11">
        <f t="shared" si="0"/>
        <v>0.5416666666666664</v>
      </c>
      <c r="F15" s="17">
        <v>60</v>
      </c>
      <c r="G15" s="13">
        <v>34</v>
      </c>
      <c r="H15" s="14">
        <v>26</v>
      </c>
      <c r="I15" s="4"/>
    </row>
    <row r="16" spans="1:9" ht="27" customHeight="1">
      <c r="A16" s="5">
        <v>12</v>
      </c>
      <c r="B16" s="30" t="s">
        <v>16</v>
      </c>
      <c r="C16" s="12">
        <v>0.006944444444444444</v>
      </c>
      <c r="D16" s="11">
        <f t="shared" si="1"/>
        <v>0.5416666666666664</v>
      </c>
      <c r="E16" s="11">
        <f t="shared" si="0"/>
        <v>0.5486111111111108</v>
      </c>
      <c r="F16" s="17">
        <v>20</v>
      </c>
      <c r="G16" s="13">
        <v>16</v>
      </c>
      <c r="H16" s="14">
        <v>19</v>
      </c>
      <c r="I16" s="14"/>
    </row>
    <row r="17" spans="1:9" ht="34.5" customHeight="1">
      <c r="A17" s="5">
        <v>13</v>
      </c>
      <c r="B17" s="29" t="s">
        <v>33</v>
      </c>
      <c r="C17" s="12">
        <v>0.013888888888888888</v>
      </c>
      <c r="D17" s="11">
        <f t="shared" si="1"/>
        <v>0.5486111111111108</v>
      </c>
      <c r="E17" s="11">
        <f t="shared" si="0"/>
        <v>0.5624999999999997</v>
      </c>
      <c r="F17" s="17">
        <v>20</v>
      </c>
      <c r="G17" s="13">
        <v>20</v>
      </c>
      <c r="H17" s="14">
        <v>0</v>
      </c>
      <c r="I17" s="14"/>
    </row>
    <row r="18" spans="1:9" ht="27" customHeight="1">
      <c r="A18" s="5">
        <v>14</v>
      </c>
      <c r="B18" s="28" t="s">
        <v>12</v>
      </c>
      <c r="C18" s="12">
        <v>0.003472222222222222</v>
      </c>
      <c r="D18" s="11">
        <f t="shared" si="1"/>
        <v>0.5624999999999997</v>
      </c>
      <c r="E18" s="11">
        <f t="shared" si="0"/>
        <v>0.5659722222222219</v>
      </c>
      <c r="F18" s="17">
        <v>5</v>
      </c>
      <c r="G18" s="13">
        <v>0</v>
      </c>
      <c r="H18" s="14">
        <v>5</v>
      </c>
      <c r="I18" s="14"/>
    </row>
    <row r="19" spans="1:9" ht="34.5" customHeight="1">
      <c r="A19" s="5">
        <v>15</v>
      </c>
      <c r="B19" s="30" t="s">
        <v>28</v>
      </c>
      <c r="C19" s="12">
        <v>0.006944444444444444</v>
      </c>
      <c r="D19" s="11">
        <f t="shared" si="1"/>
        <v>0.5659722222222219</v>
      </c>
      <c r="E19" s="11">
        <f t="shared" si="0"/>
        <v>0.5729166666666663</v>
      </c>
      <c r="F19" s="17">
        <v>10</v>
      </c>
      <c r="G19" s="13">
        <v>0</v>
      </c>
      <c r="H19" s="14">
        <v>10</v>
      </c>
      <c r="I19" s="14"/>
    </row>
    <row r="20" spans="1:9" ht="18">
      <c r="A20" s="14"/>
      <c r="B20" s="33"/>
      <c r="C20" s="15"/>
      <c r="D20" s="21"/>
      <c r="E20" s="21"/>
      <c r="F20" s="21">
        <f>SUM(F5:F19)</f>
        <v>427</v>
      </c>
      <c r="G20" s="23">
        <f>SUM(G5:G19)</f>
        <v>242</v>
      </c>
      <c r="H20" s="14">
        <f>SUM(H5:H19)</f>
        <v>200</v>
      </c>
      <c r="I20" s="14"/>
    </row>
    <row r="21" spans="1:9" ht="18">
      <c r="A21" s="40"/>
      <c r="B21" s="50"/>
      <c r="C21" s="51"/>
      <c r="D21" s="47"/>
      <c r="E21" s="47"/>
      <c r="F21" s="47"/>
      <c r="G21" s="48"/>
      <c r="H21" s="40"/>
      <c r="I21" s="40"/>
    </row>
    <row r="22" spans="1:4" ht="30" customHeight="1">
      <c r="A22" s="41"/>
      <c r="B22" s="33" t="s">
        <v>14</v>
      </c>
      <c r="C22" s="4" t="s">
        <v>43</v>
      </c>
      <c r="D22" s="21"/>
    </row>
    <row r="23" spans="1:7" ht="40.5" customHeight="1">
      <c r="A23" s="41"/>
      <c r="B23" s="29" t="s">
        <v>44</v>
      </c>
      <c r="C23" s="4"/>
      <c r="D23" s="21"/>
      <c r="E23" s="21"/>
      <c r="F23" s="42"/>
      <c r="G23" s="43"/>
    </row>
    <row r="24" spans="1:6" ht="40.5" customHeight="1">
      <c r="A24" s="41"/>
      <c r="B24" s="33" t="s">
        <v>22</v>
      </c>
      <c r="C24" s="4"/>
      <c r="D24" s="21"/>
      <c r="E24" s="21"/>
      <c r="F24" s="42"/>
    </row>
    <row r="25" spans="1:9" s="41" customFormat="1" ht="40.5" customHeight="1">
      <c r="A25" s="34"/>
      <c r="B25" s="46" t="s">
        <v>25</v>
      </c>
      <c r="C25" s="45"/>
      <c r="D25" s="37"/>
      <c r="E25" s="37"/>
      <c r="F25" s="38"/>
      <c r="G25" s="39"/>
      <c r="H25" s="40"/>
      <c r="I25" s="40"/>
    </row>
  </sheetData>
  <sheetProtection/>
  <mergeCells count="5">
    <mergeCell ref="B1:I1"/>
    <mergeCell ref="B3:B4"/>
    <mergeCell ref="C3:C4"/>
    <mergeCell ref="D3:E3"/>
    <mergeCell ref="F3:F4"/>
  </mergeCells>
  <printOptions/>
  <pageMargins left="0.18" right="0.17" top="0.19" bottom="0.27" header="0.17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2">
      <selection activeCell="J12" sqref="J1:K16384"/>
    </sheetView>
  </sheetViews>
  <sheetFormatPr defaultColWidth="9.00390625" defaultRowHeight="12.75"/>
  <cols>
    <col min="1" max="1" width="6.25390625" style="0" customWidth="1"/>
    <col min="2" max="2" width="35.375" style="32" customWidth="1"/>
    <col min="3" max="3" width="7.125" style="0" customWidth="1"/>
    <col min="4" max="4" width="8.125" style="20" customWidth="1"/>
    <col min="5" max="5" width="8.25390625" style="20" customWidth="1"/>
    <col min="6" max="6" width="7.25390625" style="10" customWidth="1"/>
    <col min="7" max="7" width="9.00390625" style="8" customWidth="1"/>
    <col min="8" max="8" width="8.00390625" style="0" customWidth="1"/>
    <col min="9" max="9" width="8.125" style="0" customWidth="1"/>
  </cols>
  <sheetData>
    <row r="1" spans="2:9" ht="12.75">
      <c r="B1" s="63" t="s">
        <v>7</v>
      </c>
      <c r="C1" s="63"/>
      <c r="D1" s="63"/>
      <c r="E1" s="63"/>
      <c r="F1" s="63"/>
      <c r="G1" s="63"/>
      <c r="H1" s="63"/>
      <c r="I1" s="63"/>
    </row>
    <row r="2" spans="1:9" ht="27.75" customHeight="1">
      <c r="A2" s="6"/>
      <c r="B2" s="31" t="s">
        <v>40</v>
      </c>
      <c r="C2" s="6"/>
      <c r="D2" s="19"/>
      <c r="E2" s="19"/>
      <c r="F2" s="42"/>
      <c r="G2" s="43"/>
      <c r="H2" s="9" t="s">
        <v>29</v>
      </c>
      <c r="I2" s="4"/>
    </row>
    <row r="3" spans="1:9" ht="27.75" customHeight="1">
      <c r="A3" s="6"/>
      <c r="B3" s="64" t="s">
        <v>0</v>
      </c>
      <c r="C3" s="65" t="s">
        <v>15</v>
      </c>
      <c r="D3" s="66" t="s">
        <v>19</v>
      </c>
      <c r="E3" s="66"/>
      <c r="F3" s="67" t="s">
        <v>3</v>
      </c>
      <c r="G3" s="24"/>
      <c r="H3" s="25"/>
      <c r="I3" s="16"/>
    </row>
    <row r="4" spans="1:9" ht="89.25">
      <c r="A4" s="7" t="s">
        <v>1</v>
      </c>
      <c r="B4" s="64"/>
      <c r="C4" s="65"/>
      <c r="D4" s="18" t="s">
        <v>9</v>
      </c>
      <c r="E4" s="18" t="s">
        <v>8</v>
      </c>
      <c r="F4" s="67"/>
      <c r="G4" s="26" t="s">
        <v>10</v>
      </c>
      <c r="H4" s="16" t="s">
        <v>11</v>
      </c>
      <c r="I4" s="26" t="s">
        <v>4</v>
      </c>
    </row>
    <row r="5" spans="1:9" ht="27" customHeight="1">
      <c r="A5" s="5">
        <v>1</v>
      </c>
      <c r="B5" s="27" t="s">
        <v>13</v>
      </c>
      <c r="C5" s="12">
        <v>0.006944444444444444</v>
      </c>
      <c r="D5" s="11">
        <v>0.4166666666666667</v>
      </c>
      <c r="E5" s="11">
        <f aca="true" t="shared" si="0" ref="E5:E19">SUM(D5,C5)</f>
        <v>0.4236111111111111</v>
      </c>
      <c r="F5" s="17">
        <v>15</v>
      </c>
      <c r="G5" s="13">
        <v>0</v>
      </c>
      <c r="H5" s="14">
        <v>15</v>
      </c>
      <c r="I5" s="14"/>
    </row>
    <row r="6" spans="1:9" ht="35.25" customHeight="1">
      <c r="A6" s="5">
        <v>2</v>
      </c>
      <c r="B6" s="32" t="s">
        <v>31</v>
      </c>
      <c r="C6" s="12">
        <v>0.003472222222222222</v>
      </c>
      <c r="D6" s="11">
        <f aca="true" t="shared" si="1" ref="D6:D19">SUM(E5)</f>
        <v>0.4236111111111111</v>
      </c>
      <c r="E6" s="11">
        <f t="shared" si="0"/>
        <v>0.4270833333333333</v>
      </c>
      <c r="F6" s="17">
        <v>0</v>
      </c>
      <c r="G6" s="13"/>
      <c r="H6" s="14"/>
      <c r="I6" s="14"/>
    </row>
    <row r="7" spans="1:9" ht="27" customHeight="1">
      <c r="A7" s="5">
        <v>3</v>
      </c>
      <c r="B7" s="33" t="s">
        <v>21</v>
      </c>
      <c r="C7" s="12">
        <v>0.006944444444444444</v>
      </c>
      <c r="D7" s="11">
        <f t="shared" si="1"/>
        <v>0.4270833333333333</v>
      </c>
      <c r="E7" s="11">
        <f t="shared" si="0"/>
        <v>0.43402777777777773</v>
      </c>
      <c r="F7" s="17">
        <v>30</v>
      </c>
      <c r="G7" s="13">
        <v>6</v>
      </c>
      <c r="H7" s="14">
        <v>24</v>
      </c>
      <c r="I7" s="14"/>
    </row>
    <row r="8" spans="1:9" ht="18">
      <c r="A8" s="5">
        <v>4</v>
      </c>
      <c r="B8" s="29" t="s">
        <v>14</v>
      </c>
      <c r="C8" s="12">
        <v>0.006944444444444444</v>
      </c>
      <c r="D8" s="11">
        <f t="shared" si="1"/>
        <v>0.43402777777777773</v>
      </c>
      <c r="E8" s="11">
        <f t="shared" si="0"/>
        <v>0.44097222222222215</v>
      </c>
      <c r="F8" s="17">
        <v>6</v>
      </c>
      <c r="G8" s="13">
        <v>0</v>
      </c>
      <c r="H8" s="14">
        <v>6</v>
      </c>
      <c r="I8" s="14"/>
    </row>
    <row r="9" spans="1:9" ht="18">
      <c r="A9" s="5">
        <v>5</v>
      </c>
      <c r="B9" s="27" t="s">
        <v>24</v>
      </c>
      <c r="C9" s="12">
        <v>0.010416666666666666</v>
      </c>
      <c r="D9" s="11">
        <f t="shared" si="1"/>
        <v>0.44097222222222215</v>
      </c>
      <c r="E9" s="11">
        <f t="shared" si="0"/>
        <v>0.45138888888888884</v>
      </c>
      <c r="F9" s="17">
        <v>61</v>
      </c>
      <c r="G9" s="13">
        <v>43</v>
      </c>
      <c r="H9" s="14">
        <v>28</v>
      </c>
      <c r="I9" s="4"/>
    </row>
    <row r="10" spans="1:9" ht="27" customHeight="1">
      <c r="A10" s="5">
        <v>6</v>
      </c>
      <c r="B10" s="29" t="s">
        <v>18</v>
      </c>
      <c r="C10" s="12">
        <v>0.017361111111111112</v>
      </c>
      <c r="D10" s="11">
        <f t="shared" si="1"/>
        <v>0.45138888888888884</v>
      </c>
      <c r="E10" s="11">
        <f t="shared" si="0"/>
        <v>0.46874999999999994</v>
      </c>
      <c r="F10" s="17">
        <v>25</v>
      </c>
      <c r="G10" s="13">
        <v>6</v>
      </c>
      <c r="H10" s="14">
        <v>19</v>
      </c>
      <c r="I10" s="14"/>
    </row>
    <row r="11" spans="1:9" ht="27" customHeight="1">
      <c r="A11" s="5">
        <v>7</v>
      </c>
      <c r="B11" s="29" t="s">
        <v>17</v>
      </c>
      <c r="C11" s="12">
        <v>0.013888888888888888</v>
      </c>
      <c r="D11" s="11">
        <f t="shared" si="1"/>
        <v>0.46874999999999994</v>
      </c>
      <c r="E11" s="11">
        <f t="shared" si="0"/>
        <v>0.48263888888888884</v>
      </c>
      <c r="F11" s="17">
        <v>60</v>
      </c>
      <c r="G11" s="13">
        <v>60</v>
      </c>
      <c r="H11" s="14">
        <v>0</v>
      </c>
      <c r="I11" s="14"/>
    </row>
    <row r="12" spans="1:9" ht="27" customHeight="1">
      <c r="A12" s="5">
        <v>8</v>
      </c>
      <c r="B12" s="33" t="s">
        <v>22</v>
      </c>
      <c r="C12" s="12">
        <v>0.010416666666666666</v>
      </c>
      <c r="D12" s="11">
        <f t="shared" si="1"/>
        <v>0.48263888888888884</v>
      </c>
      <c r="E12" s="11">
        <f t="shared" si="0"/>
        <v>0.4930555555555555</v>
      </c>
      <c r="F12" s="17">
        <v>20</v>
      </c>
      <c r="G12" s="13">
        <v>0</v>
      </c>
      <c r="H12" s="14">
        <v>20</v>
      </c>
      <c r="I12" s="14"/>
    </row>
    <row r="13" spans="1:9" ht="27" customHeight="1">
      <c r="A13" s="5">
        <v>9</v>
      </c>
      <c r="B13" s="30" t="s">
        <v>26</v>
      </c>
      <c r="C13" s="12">
        <v>0.013888888888888888</v>
      </c>
      <c r="D13" s="11">
        <f t="shared" si="1"/>
        <v>0.4930555555555555</v>
      </c>
      <c r="E13" s="11">
        <f t="shared" si="0"/>
        <v>0.5069444444444444</v>
      </c>
      <c r="F13" s="17">
        <v>90</v>
      </c>
      <c r="G13" s="13">
        <v>0</v>
      </c>
      <c r="H13" s="14">
        <v>90</v>
      </c>
      <c r="I13" s="14"/>
    </row>
    <row r="14" spans="1:9" ht="27" customHeight="1">
      <c r="A14" s="5">
        <v>10</v>
      </c>
      <c r="B14" s="29" t="s">
        <v>25</v>
      </c>
      <c r="C14" s="12">
        <v>0.003472222222222222</v>
      </c>
      <c r="D14" s="11">
        <f t="shared" si="1"/>
        <v>0.5069444444444444</v>
      </c>
      <c r="E14" s="11">
        <f t="shared" si="0"/>
        <v>0.5104166666666666</v>
      </c>
      <c r="F14" s="17">
        <v>5</v>
      </c>
      <c r="G14" s="13">
        <v>0</v>
      </c>
      <c r="H14" s="14">
        <v>5</v>
      </c>
      <c r="I14" s="14"/>
    </row>
    <row r="15" spans="1:9" ht="18">
      <c r="A15" s="5">
        <v>11</v>
      </c>
      <c r="B15" s="22" t="s">
        <v>23</v>
      </c>
      <c r="C15" s="12">
        <v>0.010416666666666666</v>
      </c>
      <c r="D15" s="11">
        <f t="shared" si="1"/>
        <v>0.5104166666666666</v>
      </c>
      <c r="E15" s="11">
        <f t="shared" si="0"/>
        <v>0.5208333333333333</v>
      </c>
      <c r="F15" s="17">
        <v>60</v>
      </c>
      <c r="G15" s="13">
        <v>13</v>
      </c>
      <c r="H15" s="14">
        <v>47</v>
      </c>
      <c r="I15" s="4"/>
    </row>
    <row r="16" spans="1:9" ht="27" customHeight="1">
      <c r="A16" s="5">
        <v>12</v>
      </c>
      <c r="B16" s="30" t="s">
        <v>16</v>
      </c>
      <c r="C16" s="12">
        <v>0.006944444444444444</v>
      </c>
      <c r="D16" s="11">
        <f t="shared" si="1"/>
        <v>0.5208333333333333</v>
      </c>
      <c r="E16" s="11">
        <f t="shared" si="0"/>
        <v>0.5277777777777777</v>
      </c>
      <c r="F16" s="17">
        <v>20</v>
      </c>
      <c r="G16" s="13">
        <v>0</v>
      </c>
      <c r="H16" s="14">
        <v>20</v>
      </c>
      <c r="I16" s="14"/>
    </row>
    <row r="17" spans="1:9" ht="34.5" customHeight="1">
      <c r="A17" s="5">
        <v>13</v>
      </c>
      <c r="B17" s="29" t="s">
        <v>33</v>
      </c>
      <c r="C17" s="12">
        <v>0.013888888888888888</v>
      </c>
      <c r="D17" s="11">
        <f t="shared" si="1"/>
        <v>0.5277777777777777</v>
      </c>
      <c r="E17" s="11">
        <f t="shared" si="0"/>
        <v>0.5416666666666665</v>
      </c>
      <c r="F17" s="17">
        <v>20</v>
      </c>
      <c r="G17" s="13">
        <v>2</v>
      </c>
      <c r="H17" s="14">
        <v>18</v>
      </c>
      <c r="I17" s="14"/>
    </row>
    <row r="18" spans="1:9" ht="27" customHeight="1">
      <c r="A18" s="5">
        <v>14</v>
      </c>
      <c r="B18" s="28" t="s">
        <v>12</v>
      </c>
      <c r="C18" s="12">
        <v>0.003472222222222222</v>
      </c>
      <c r="D18" s="11">
        <f t="shared" si="1"/>
        <v>0.5416666666666665</v>
      </c>
      <c r="E18" s="11">
        <f t="shared" si="0"/>
        <v>0.5451388888888887</v>
      </c>
      <c r="F18" s="17">
        <v>5</v>
      </c>
      <c r="G18" s="13">
        <v>0</v>
      </c>
      <c r="H18" s="14">
        <v>5</v>
      </c>
      <c r="I18" s="14"/>
    </row>
    <row r="19" spans="1:9" ht="34.5" customHeight="1">
      <c r="A19" s="5">
        <v>15</v>
      </c>
      <c r="B19" s="30" t="s">
        <v>28</v>
      </c>
      <c r="C19" s="12">
        <v>0.006944444444444444</v>
      </c>
      <c r="D19" s="11">
        <f t="shared" si="1"/>
        <v>0.5451388888888887</v>
      </c>
      <c r="E19" s="11">
        <f t="shared" si="0"/>
        <v>0.5520833333333331</v>
      </c>
      <c r="F19" s="17">
        <v>10</v>
      </c>
      <c r="G19" s="13">
        <v>0</v>
      </c>
      <c r="H19" s="14">
        <v>10</v>
      </c>
      <c r="I19" s="14"/>
    </row>
    <row r="20" spans="1:9" ht="18">
      <c r="A20" s="14"/>
      <c r="B20" s="33"/>
      <c r="C20" s="15"/>
      <c r="D20" s="21"/>
      <c r="E20" s="21"/>
      <c r="F20" s="21">
        <f>SUM(F5:F19)</f>
        <v>427</v>
      </c>
      <c r="G20" s="23">
        <f>SUM(G5:G19)</f>
        <v>130</v>
      </c>
      <c r="H20" s="14">
        <f>SUM(H5:H19)</f>
        <v>307</v>
      </c>
      <c r="I20" s="14"/>
    </row>
    <row r="22" spans="1:4" ht="27.75" customHeight="1">
      <c r="A22" s="41"/>
      <c r="B22" s="33" t="s">
        <v>14</v>
      </c>
      <c r="C22" s="4" t="s">
        <v>43</v>
      </c>
      <c r="D22" s="21"/>
    </row>
    <row r="23" spans="1:7" ht="40.5" customHeight="1">
      <c r="A23" s="41"/>
      <c r="B23" s="29" t="s">
        <v>44</v>
      </c>
      <c r="C23" s="4"/>
      <c r="D23" s="21"/>
      <c r="E23" s="21"/>
      <c r="F23" s="42"/>
      <c r="G23" s="43"/>
    </row>
    <row r="24" spans="1:6" ht="40.5" customHeight="1">
      <c r="A24" s="41"/>
      <c r="B24" s="33" t="s">
        <v>22</v>
      </c>
      <c r="C24" s="4"/>
      <c r="D24" s="21"/>
      <c r="E24" s="21"/>
      <c r="F24" s="42"/>
    </row>
    <row r="25" spans="1:9" s="41" customFormat="1" ht="40.5" customHeight="1">
      <c r="A25" s="34"/>
      <c r="B25" s="46" t="s">
        <v>25</v>
      </c>
      <c r="C25" s="45"/>
      <c r="D25" s="37"/>
      <c r="E25" s="37"/>
      <c r="F25" s="38"/>
      <c r="G25" s="39"/>
      <c r="H25" s="40"/>
      <c r="I25" s="40"/>
    </row>
  </sheetData>
  <sheetProtection/>
  <mergeCells count="5">
    <mergeCell ref="B1:I1"/>
    <mergeCell ref="B3:B4"/>
    <mergeCell ref="C3:C4"/>
    <mergeCell ref="D3:E3"/>
    <mergeCell ref="F3:F4"/>
  </mergeCells>
  <printOptions/>
  <pageMargins left="0.18" right="0.17" top="0.19" bottom="0.27" header="0.17" footer="0.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1">
      <selection activeCell="J11" sqref="J1:K16384"/>
    </sheetView>
  </sheetViews>
  <sheetFormatPr defaultColWidth="9.00390625" defaultRowHeight="12.75"/>
  <cols>
    <col min="1" max="1" width="6.25390625" style="0" customWidth="1"/>
    <col min="2" max="2" width="35.375" style="32" customWidth="1"/>
    <col min="3" max="3" width="7.125" style="0" customWidth="1"/>
    <col min="4" max="4" width="8.125" style="20" customWidth="1"/>
    <col min="5" max="5" width="8.25390625" style="20" customWidth="1"/>
    <col min="6" max="6" width="7.25390625" style="10" customWidth="1"/>
    <col min="7" max="7" width="9.00390625" style="8" customWidth="1"/>
    <col min="8" max="8" width="8.00390625" style="0" customWidth="1"/>
    <col min="9" max="9" width="8.125" style="0" customWidth="1"/>
  </cols>
  <sheetData>
    <row r="1" spans="2:9" ht="12.75">
      <c r="B1" s="63" t="s">
        <v>7</v>
      </c>
      <c r="C1" s="63"/>
      <c r="D1" s="63"/>
      <c r="E1" s="63"/>
      <c r="F1" s="63"/>
      <c r="G1" s="63"/>
      <c r="H1" s="63"/>
      <c r="I1" s="63"/>
    </row>
    <row r="2" spans="1:9" ht="27.75" customHeight="1">
      <c r="A2" s="6"/>
      <c r="B2" s="31" t="s">
        <v>41</v>
      </c>
      <c r="C2" s="6"/>
      <c r="D2" s="19"/>
      <c r="E2" s="19"/>
      <c r="F2" s="42"/>
      <c r="G2" s="43"/>
      <c r="H2" s="9" t="s">
        <v>29</v>
      </c>
      <c r="I2" s="4"/>
    </row>
    <row r="3" spans="1:9" ht="27.75" customHeight="1">
      <c r="A3" s="6"/>
      <c r="B3" s="64" t="s">
        <v>0</v>
      </c>
      <c r="C3" s="65" t="s">
        <v>15</v>
      </c>
      <c r="D3" s="66" t="s">
        <v>19</v>
      </c>
      <c r="E3" s="66"/>
      <c r="F3" s="67" t="s">
        <v>3</v>
      </c>
      <c r="G3" s="24"/>
      <c r="H3" s="25"/>
      <c r="I3" s="16"/>
    </row>
    <row r="4" spans="1:9" ht="89.25">
      <c r="A4" s="7" t="s">
        <v>1</v>
      </c>
      <c r="B4" s="64"/>
      <c r="C4" s="65"/>
      <c r="D4" s="18" t="s">
        <v>9</v>
      </c>
      <c r="E4" s="18" t="s">
        <v>8</v>
      </c>
      <c r="F4" s="67"/>
      <c r="G4" s="26" t="s">
        <v>10</v>
      </c>
      <c r="H4" s="16" t="s">
        <v>11</v>
      </c>
      <c r="I4" s="26" t="s">
        <v>4</v>
      </c>
    </row>
    <row r="5" spans="1:9" ht="27" customHeight="1">
      <c r="A5" s="5">
        <v>1</v>
      </c>
      <c r="B5" s="27" t="s">
        <v>13</v>
      </c>
      <c r="C5" s="12">
        <v>0.006944444444444444</v>
      </c>
      <c r="D5" s="11">
        <v>0.3958333333333333</v>
      </c>
      <c r="E5" s="11">
        <f aca="true" t="shared" si="0" ref="E5:E19">SUM(D5,C5)</f>
        <v>0.40277777777777773</v>
      </c>
      <c r="F5" s="17">
        <v>15</v>
      </c>
      <c r="G5" s="13">
        <v>0</v>
      </c>
      <c r="H5" s="14">
        <v>15</v>
      </c>
      <c r="I5" s="14"/>
    </row>
    <row r="6" spans="1:9" ht="35.25" customHeight="1">
      <c r="A6" s="5">
        <v>2</v>
      </c>
      <c r="B6" s="32" t="s">
        <v>31</v>
      </c>
      <c r="C6" s="12">
        <v>0.003472222222222222</v>
      </c>
      <c r="D6" s="11">
        <f aca="true" t="shared" si="1" ref="D6:D19">SUM(E5)</f>
        <v>0.40277777777777773</v>
      </c>
      <c r="E6" s="11">
        <f t="shared" si="0"/>
        <v>0.40624999999999994</v>
      </c>
      <c r="F6" s="17">
        <v>0</v>
      </c>
      <c r="G6" s="13"/>
      <c r="H6" s="14"/>
      <c r="I6" s="14"/>
    </row>
    <row r="7" spans="1:9" ht="27" customHeight="1">
      <c r="A7" s="5">
        <v>3</v>
      </c>
      <c r="B7" s="33" t="s">
        <v>21</v>
      </c>
      <c r="C7" s="12">
        <v>0.006944444444444444</v>
      </c>
      <c r="D7" s="11">
        <f t="shared" si="1"/>
        <v>0.40624999999999994</v>
      </c>
      <c r="E7" s="11">
        <f t="shared" si="0"/>
        <v>0.41319444444444436</v>
      </c>
      <c r="F7" s="17">
        <v>30</v>
      </c>
      <c r="G7" s="13">
        <v>5</v>
      </c>
      <c r="H7" s="14">
        <v>25</v>
      </c>
      <c r="I7" s="14"/>
    </row>
    <row r="8" spans="1:9" ht="18">
      <c r="A8" s="5">
        <v>4</v>
      </c>
      <c r="B8" s="29" t="s">
        <v>14</v>
      </c>
      <c r="C8" s="12">
        <v>0.006944444444444444</v>
      </c>
      <c r="D8" s="11">
        <f t="shared" si="1"/>
        <v>0.41319444444444436</v>
      </c>
      <c r="E8" s="11">
        <f t="shared" si="0"/>
        <v>0.4201388888888888</v>
      </c>
      <c r="F8" s="17">
        <v>6</v>
      </c>
      <c r="G8" s="13">
        <v>6</v>
      </c>
      <c r="H8" s="14">
        <v>0</v>
      </c>
      <c r="I8" s="14"/>
    </row>
    <row r="9" spans="1:9" ht="18">
      <c r="A9" s="5">
        <v>5</v>
      </c>
      <c r="B9" s="27" t="s">
        <v>24</v>
      </c>
      <c r="C9" s="12">
        <v>0.010416666666666666</v>
      </c>
      <c r="D9" s="11">
        <f t="shared" si="1"/>
        <v>0.4201388888888888</v>
      </c>
      <c r="E9" s="11">
        <f t="shared" si="0"/>
        <v>0.43055555555555547</v>
      </c>
      <c r="F9" s="17">
        <v>61</v>
      </c>
      <c r="G9" s="13">
        <v>79</v>
      </c>
      <c r="H9" s="14">
        <v>0</v>
      </c>
      <c r="I9" s="4"/>
    </row>
    <row r="10" spans="1:9" ht="27" customHeight="1">
      <c r="A10" s="5">
        <v>6</v>
      </c>
      <c r="B10" s="29" t="s">
        <v>18</v>
      </c>
      <c r="C10" s="12">
        <v>0.017361111111111112</v>
      </c>
      <c r="D10" s="11">
        <f t="shared" si="1"/>
        <v>0.43055555555555547</v>
      </c>
      <c r="E10" s="11">
        <f t="shared" si="0"/>
        <v>0.4479166666666666</v>
      </c>
      <c r="F10" s="17">
        <v>25</v>
      </c>
      <c r="G10" s="13">
        <v>20</v>
      </c>
      <c r="H10" s="14">
        <v>5</v>
      </c>
      <c r="I10" s="14"/>
    </row>
    <row r="11" spans="1:9" ht="27" customHeight="1">
      <c r="A11" s="5">
        <v>7</v>
      </c>
      <c r="B11" s="29" t="s">
        <v>17</v>
      </c>
      <c r="C11" s="12">
        <v>0.013888888888888888</v>
      </c>
      <c r="D11" s="11">
        <f t="shared" si="1"/>
        <v>0.4479166666666666</v>
      </c>
      <c r="E11" s="11">
        <f t="shared" si="0"/>
        <v>0.46180555555555547</v>
      </c>
      <c r="F11" s="17">
        <v>60</v>
      </c>
      <c r="G11" s="13">
        <v>60</v>
      </c>
      <c r="H11" s="14">
        <v>0</v>
      </c>
      <c r="I11" s="14"/>
    </row>
    <row r="12" spans="1:9" ht="27" customHeight="1">
      <c r="A12" s="5">
        <v>8</v>
      </c>
      <c r="B12" s="33" t="s">
        <v>22</v>
      </c>
      <c r="C12" s="12">
        <v>0.010416666666666666</v>
      </c>
      <c r="D12" s="11">
        <f t="shared" si="1"/>
        <v>0.46180555555555547</v>
      </c>
      <c r="E12" s="11">
        <f t="shared" si="0"/>
        <v>0.47222222222222215</v>
      </c>
      <c r="F12" s="17">
        <v>20</v>
      </c>
      <c r="G12" s="13">
        <v>5</v>
      </c>
      <c r="H12" s="14">
        <v>5</v>
      </c>
      <c r="I12" s="14"/>
    </row>
    <row r="13" spans="1:9" ht="27" customHeight="1">
      <c r="A13" s="5">
        <v>9</v>
      </c>
      <c r="B13" s="30" t="s">
        <v>26</v>
      </c>
      <c r="C13" s="12">
        <v>0.013888888888888888</v>
      </c>
      <c r="D13" s="11">
        <f t="shared" si="1"/>
        <v>0.47222222222222215</v>
      </c>
      <c r="E13" s="11">
        <f t="shared" si="0"/>
        <v>0.48611111111111105</v>
      </c>
      <c r="F13" s="17">
        <v>90</v>
      </c>
      <c r="G13" s="13">
        <v>45</v>
      </c>
      <c r="H13" s="14">
        <v>45</v>
      </c>
      <c r="I13" s="14"/>
    </row>
    <row r="14" spans="1:9" ht="27" customHeight="1">
      <c r="A14" s="5">
        <v>10</v>
      </c>
      <c r="B14" s="29" t="s">
        <v>25</v>
      </c>
      <c r="C14" s="12">
        <v>0.003472222222222222</v>
      </c>
      <c r="D14" s="11">
        <f t="shared" si="1"/>
        <v>0.48611111111111105</v>
      </c>
      <c r="E14" s="11">
        <f t="shared" si="0"/>
        <v>0.48958333333333326</v>
      </c>
      <c r="F14" s="17">
        <v>5</v>
      </c>
      <c r="G14" s="13">
        <v>5</v>
      </c>
      <c r="H14" s="14">
        <v>0</v>
      </c>
      <c r="I14" s="14"/>
    </row>
    <row r="15" spans="1:9" ht="18">
      <c r="A15" s="5">
        <v>11</v>
      </c>
      <c r="B15" s="22" t="s">
        <v>23</v>
      </c>
      <c r="C15" s="12">
        <v>0.010416666666666666</v>
      </c>
      <c r="D15" s="11">
        <f t="shared" si="1"/>
        <v>0.48958333333333326</v>
      </c>
      <c r="E15" s="11">
        <f t="shared" si="0"/>
        <v>0.49999999999999994</v>
      </c>
      <c r="F15" s="17">
        <v>60</v>
      </c>
      <c r="G15" s="13">
        <v>28</v>
      </c>
      <c r="H15" s="14">
        <v>32</v>
      </c>
      <c r="I15" s="4"/>
    </row>
    <row r="16" spans="1:9" ht="27" customHeight="1">
      <c r="A16" s="5">
        <v>12</v>
      </c>
      <c r="B16" s="30" t="s">
        <v>16</v>
      </c>
      <c r="C16" s="12">
        <v>0.006944444444444444</v>
      </c>
      <c r="D16" s="11">
        <f t="shared" si="1"/>
        <v>0.49999999999999994</v>
      </c>
      <c r="E16" s="11">
        <f t="shared" si="0"/>
        <v>0.5069444444444444</v>
      </c>
      <c r="F16" s="17">
        <v>20</v>
      </c>
      <c r="G16" s="13">
        <v>3</v>
      </c>
      <c r="H16" s="14">
        <v>17</v>
      </c>
      <c r="I16" s="14"/>
    </row>
    <row r="17" spans="1:9" ht="34.5" customHeight="1">
      <c r="A17" s="5">
        <v>13</v>
      </c>
      <c r="B17" s="29" t="s">
        <v>33</v>
      </c>
      <c r="C17" s="12">
        <v>0.013888888888888888</v>
      </c>
      <c r="D17" s="11">
        <f t="shared" si="1"/>
        <v>0.5069444444444444</v>
      </c>
      <c r="E17" s="11">
        <f t="shared" si="0"/>
        <v>0.5208333333333333</v>
      </c>
      <c r="F17" s="17">
        <v>20</v>
      </c>
      <c r="G17" s="13">
        <v>20</v>
      </c>
      <c r="H17" s="14">
        <v>0</v>
      </c>
      <c r="I17" s="14"/>
    </row>
    <row r="18" spans="1:9" ht="27" customHeight="1">
      <c r="A18" s="5">
        <v>14</v>
      </c>
      <c r="B18" s="28" t="s">
        <v>12</v>
      </c>
      <c r="C18" s="12">
        <v>0.003472222222222222</v>
      </c>
      <c r="D18" s="11">
        <f t="shared" si="1"/>
        <v>0.5208333333333333</v>
      </c>
      <c r="E18" s="11">
        <f t="shared" si="0"/>
        <v>0.5243055555555555</v>
      </c>
      <c r="F18" s="17">
        <v>5</v>
      </c>
      <c r="G18" s="13">
        <v>0</v>
      </c>
      <c r="H18" s="14">
        <v>5</v>
      </c>
      <c r="I18" s="14"/>
    </row>
    <row r="19" spans="1:9" ht="34.5" customHeight="1">
      <c r="A19" s="5">
        <v>15</v>
      </c>
      <c r="B19" s="30" t="s">
        <v>28</v>
      </c>
      <c r="C19" s="12">
        <v>0.006944444444444444</v>
      </c>
      <c r="D19" s="11">
        <f t="shared" si="1"/>
        <v>0.5243055555555555</v>
      </c>
      <c r="E19" s="11">
        <f t="shared" si="0"/>
        <v>0.5312499999999999</v>
      </c>
      <c r="F19" s="17">
        <v>10</v>
      </c>
      <c r="G19" s="13">
        <v>0</v>
      </c>
      <c r="H19" s="14">
        <v>10</v>
      </c>
      <c r="I19" s="14"/>
    </row>
    <row r="20" spans="1:9" ht="18">
      <c r="A20" s="14"/>
      <c r="B20" s="33"/>
      <c r="C20" s="15"/>
      <c r="D20" s="21"/>
      <c r="E20" s="21"/>
      <c r="F20" s="21">
        <f>SUM(F5:F19)</f>
        <v>427</v>
      </c>
      <c r="G20" s="23">
        <f>SUM(G5:G19)</f>
        <v>276</v>
      </c>
      <c r="H20" s="14">
        <f>SUM(H5:H19)</f>
        <v>159</v>
      </c>
      <c r="I20" s="14"/>
    </row>
    <row r="21" spans="1:4" ht="35.25" customHeight="1">
      <c r="A21" s="41"/>
      <c r="B21" s="33" t="s">
        <v>14</v>
      </c>
      <c r="C21" s="4" t="s">
        <v>43</v>
      </c>
      <c r="D21" s="21"/>
    </row>
    <row r="22" spans="1:7" ht="40.5" customHeight="1">
      <c r="A22" s="41"/>
      <c r="B22" s="29" t="s">
        <v>44</v>
      </c>
      <c r="C22" s="4"/>
      <c r="D22" s="21"/>
      <c r="E22" s="21"/>
      <c r="F22" s="42"/>
      <c r="G22" s="43"/>
    </row>
    <row r="23" spans="1:6" ht="40.5" customHeight="1">
      <c r="A23" s="41"/>
      <c r="B23" s="33" t="s">
        <v>22</v>
      </c>
      <c r="C23" s="4"/>
      <c r="D23" s="21"/>
      <c r="E23" s="21"/>
      <c r="F23" s="42"/>
    </row>
    <row r="24" spans="1:9" ht="40.5" customHeight="1">
      <c r="A24" s="34"/>
      <c r="B24" s="46" t="s">
        <v>25</v>
      </c>
      <c r="C24" s="45"/>
      <c r="D24" s="37"/>
      <c r="E24" s="37"/>
      <c r="F24" s="38"/>
      <c r="G24" s="39"/>
      <c r="H24" s="40"/>
      <c r="I24" s="40"/>
    </row>
    <row r="25" spans="1:9" s="41" customFormat="1" ht="43.5" customHeight="1">
      <c r="A25" s="34"/>
      <c r="B25" s="35"/>
      <c r="C25" s="36"/>
      <c r="D25" s="37"/>
      <c r="E25" s="37"/>
      <c r="F25" s="38"/>
      <c r="G25" s="39"/>
      <c r="H25" s="40"/>
      <c r="I25" s="40"/>
    </row>
  </sheetData>
  <sheetProtection/>
  <mergeCells count="5">
    <mergeCell ref="B1:I1"/>
    <mergeCell ref="B3:B4"/>
    <mergeCell ref="C3:C4"/>
    <mergeCell ref="D3:E3"/>
    <mergeCell ref="F3:F4"/>
  </mergeCells>
  <printOptions/>
  <pageMargins left="0.18" right="0.17" top="0.19" bottom="0.27" header="0.17" footer="0.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9">
      <selection activeCell="A1" sqref="A1:I24"/>
    </sheetView>
  </sheetViews>
  <sheetFormatPr defaultColWidth="9.00390625" defaultRowHeight="12.75"/>
  <cols>
    <col min="1" max="1" width="6.25390625" style="0" customWidth="1"/>
    <col min="2" max="2" width="35.375" style="32" customWidth="1"/>
    <col min="3" max="3" width="7.125" style="0" customWidth="1"/>
    <col min="4" max="4" width="8.125" style="20" customWidth="1"/>
    <col min="5" max="5" width="8.25390625" style="20" customWidth="1"/>
    <col min="6" max="6" width="7.25390625" style="10" customWidth="1"/>
    <col min="7" max="7" width="9.00390625" style="8" customWidth="1"/>
    <col min="8" max="8" width="8.00390625" style="0" customWidth="1"/>
    <col min="9" max="9" width="8.125" style="0" customWidth="1"/>
  </cols>
  <sheetData>
    <row r="1" spans="2:9" ht="12.75">
      <c r="B1" s="63" t="s">
        <v>7</v>
      </c>
      <c r="C1" s="63"/>
      <c r="D1" s="63"/>
      <c r="E1" s="63"/>
      <c r="F1" s="63"/>
      <c r="G1" s="63"/>
      <c r="H1" s="63"/>
      <c r="I1" s="63"/>
    </row>
    <row r="2" spans="1:9" ht="27.75" customHeight="1">
      <c r="A2" s="6"/>
      <c r="B2" s="31" t="s">
        <v>42</v>
      </c>
      <c r="C2" s="6"/>
      <c r="D2" s="19"/>
      <c r="E2" s="19"/>
      <c r="F2" s="42"/>
      <c r="G2" s="43"/>
      <c r="H2" s="9" t="s">
        <v>29</v>
      </c>
      <c r="I2" s="4"/>
    </row>
    <row r="3" spans="1:9" ht="27.75" customHeight="1">
      <c r="A3" s="6"/>
      <c r="B3" s="64" t="s">
        <v>0</v>
      </c>
      <c r="C3" s="65" t="s">
        <v>15</v>
      </c>
      <c r="D3" s="66" t="s">
        <v>19</v>
      </c>
      <c r="E3" s="66"/>
      <c r="F3" s="67" t="s">
        <v>3</v>
      </c>
      <c r="G3" s="24"/>
      <c r="H3" s="25"/>
      <c r="I3" s="16"/>
    </row>
    <row r="4" spans="1:9" ht="89.25">
      <c r="A4" s="7" t="s">
        <v>1</v>
      </c>
      <c r="B4" s="64"/>
      <c r="C4" s="65"/>
      <c r="D4" s="18" t="s">
        <v>9</v>
      </c>
      <c r="E4" s="18" t="s">
        <v>8</v>
      </c>
      <c r="F4" s="67"/>
      <c r="G4" s="26" t="s">
        <v>10</v>
      </c>
      <c r="H4" s="16" t="s">
        <v>11</v>
      </c>
      <c r="I4" s="26" t="s">
        <v>4</v>
      </c>
    </row>
    <row r="5" spans="1:9" ht="27" customHeight="1">
      <c r="A5" s="5">
        <v>1</v>
      </c>
      <c r="B5" s="27" t="s">
        <v>13</v>
      </c>
      <c r="C5" s="12">
        <v>0.006944444444444444</v>
      </c>
      <c r="D5" s="11">
        <v>0.375</v>
      </c>
      <c r="E5" s="11">
        <f aca="true" t="shared" si="0" ref="E5:E19">SUM(D5,C5)</f>
        <v>0.3819444444444444</v>
      </c>
      <c r="F5" s="17">
        <v>15</v>
      </c>
      <c r="G5" s="13">
        <v>0</v>
      </c>
      <c r="H5" s="14">
        <v>15</v>
      </c>
      <c r="I5" s="14"/>
    </row>
    <row r="6" spans="1:9" ht="35.25" customHeight="1">
      <c r="A6" s="5">
        <v>2</v>
      </c>
      <c r="B6" s="32" t="s">
        <v>31</v>
      </c>
      <c r="C6" s="12">
        <v>0.003472222222222222</v>
      </c>
      <c r="D6" s="11">
        <f aca="true" t="shared" si="1" ref="D6:D19">SUM(E5)</f>
        <v>0.3819444444444444</v>
      </c>
      <c r="E6" s="11">
        <f t="shared" si="0"/>
        <v>0.38541666666666663</v>
      </c>
      <c r="F6" s="17">
        <v>0</v>
      </c>
      <c r="G6" s="13"/>
      <c r="H6" s="14"/>
      <c r="I6" s="14"/>
    </row>
    <row r="7" spans="1:9" ht="27" customHeight="1">
      <c r="A7" s="5">
        <v>3</v>
      </c>
      <c r="B7" s="33" t="s">
        <v>21</v>
      </c>
      <c r="C7" s="12">
        <v>0.006944444444444444</v>
      </c>
      <c r="D7" s="11">
        <f t="shared" si="1"/>
        <v>0.38541666666666663</v>
      </c>
      <c r="E7" s="11">
        <f t="shared" si="0"/>
        <v>0.39236111111111105</v>
      </c>
      <c r="F7" s="17">
        <v>30</v>
      </c>
      <c r="G7" s="13">
        <v>2</v>
      </c>
      <c r="H7" s="14">
        <v>28</v>
      </c>
      <c r="I7" s="14"/>
    </row>
    <row r="8" spans="1:9" ht="18">
      <c r="A8" s="5">
        <v>4</v>
      </c>
      <c r="B8" s="29" t="s">
        <v>14</v>
      </c>
      <c r="C8" s="12">
        <v>0.006944444444444444</v>
      </c>
      <c r="D8" s="11">
        <f t="shared" si="1"/>
        <v>0.39236111111111105</v>
      </c>
      <c r="E8" s="11">
        <f t="shared" si="0"/>
        <v>0.39930555555555547</v>
      </c>
      <c r="F8" s="17">
        <v>6</v>
      </c>
      <c r="G8" s="13">
        <v>6</v>
      </c>
      <c r="H8" s="14">
        <v>0</v>
      </c>
      <c r="I8" s="14"/>
    </row>
    <row r="9" spans="1:9" ht="18">
      <c r="A9" s="5">
        <v>5</v>
      </c>
      <c r="B9" s="27" t="s">
        <v>24</v>
      </c>
      <c r="C9" s="12">
        <v>0.010416666666666666</v>
      </c>
      <c r="D9" s="11">
        <f t="shared" si="1"/>
        <v>0.39930555555555547</v>
      </c>
      <c r="E9" s="11">
        <f t="shared" si="0"/>
        <v>0.40972222222222215</v>
      </c>
      <c r="F9" s="17">
        <v>61</v>
      </c>
      <c r="G9" s="13">
        <v>61</v>
      </c>
      <c r="H9" s="14">
        <v>0</v>
      </c>
      <c r="I9" s="4"/>
    </row>
    <row r="10" spans="1:9" ht="27" customHeight="1">
      <c r="A10" s="5">
        <v>6</v>
      </c>
      <c r="B10" s="29" t="s">
        <v>18</v>
      </c>
      <c r="C10" s="12">
        <v>0.017361111111111112</v>
      </c>
      <c r="D10" s="11">
        <f t="shared" si="1"/>
        <v>0.40972222222222215</v>
      </c>
      <c r="E10" s="11">
        <f t="shared" si="0"/>
        <v>0.42708333333333326</v>
      </c>
      <c r="F10" s="17">
        <v>25</v>
      </c>
      <c r="G10" s="13">
        <v>20</v>
      </c>
      <c r="H10" s="14">
        <v>5</v>
      </c>
      <c r="I10" s="14"/>
    </row>
    <row r="11" spans="1:9" ht="27" customHeight="1">
      <c r="A11" s="5">
        <v>7</v>
      </c>
      <c r="B11" s="29" t="s">
        <v>17</v>
      </c>
      <c r="C11" s="12">
        <v>0.013888888888888888</v>
      </c>
      <c r="D11" s="11">
        <f t="shared" si="1"/>
        <v>0.42708333333333326</v>
      </c>
      <c r="E11" s="11">
        <f t="shared" si="0"/>
        <v>0.44097222222222215</v>
      </c>
      <c r="F11" s="17">
        <v>60</v>
      </c>
      <c r="G11" s="13">
        <v>60</v>
      </c>
      <c r="H11" s="14">
        <v>0</v>
      </c>
      <c r="I11" s="14"/>
    </row>
    <row r="12" spans="1:9" ht="27" customHeight="1">
      <c r="A12" s="5">
        <v>8</v>
      </c>
      <c r="B12" s="33" t="s">
        <v>22</v>
      </c>
      <c r="C12" s="12">
        <v>0.010416666666666666</v>
      </c>
      <c r="D12" s="11">
        <f t="shared" si="1"/>
        <v>0.44097222222222215</v>
      </c>
      <c r="E12" s="11">
        <f t="shared" si="0"/>
        <v>0.45138888888888884</v>
      </c>
      <c r="F12" s="17">
        <v>20</v>
      </c>
      <c r="G12" s="13">
        <v>15</v>
      </c>
      <c r="H12" s="14">
        <v>5</v>
      </c>
      <c r="I12" s="14"/>
    </row>
    <row r="13" spans="1:9" ht="27" customHeight="1">
      <c r="A13" s="5">
        <v>9</v>
      </c>
      <c r="B13" s="30" t="s">
        <v>26</v>
      </c>
      <c r="C13" s="12">
        <v>0.013888888888888888</v>
      </c>
      <c r="D13" s="11">
        <f t="shared" si="1"/>
        <v>0.45138888888888884</v>
      </c>
      <c r="E13" s="11">
        <f t="shared" si="0"/>
        <v>0.46527777777777773</v>
      </c>
      <c r="F13" s="17">
        <v>90</v>
      </c>
      <c r="G13" s="13">
        <v>48</v>
      </c>
      <c r="H13" s="14">
        <v>42</v>
      </c>
      <c r="I13" s="14"/>
    </row>
    <row r="14" spans="1:9" ht="27" customHeight="1">
      <c r="A14" s="5">
        <v>10</v>
      </c>
      <c r="B14" s="33" t="s">
        <v>22</v>
      </c>
      <c r="C14" s="12">
        <v>0.003472222222222222</v>
      </c>
      <c r="D14" s="11">
        <f t="shared" si="1"/>
        <v>0.46527777777777773</v>
      </c>
      <c r="E14" s="11">
        <f t="shared" si="0"/>
        <v>0.46874999999999994</v>
      </c>
      <c r="F14" s="17">
        <v>5</v>
      </c>
      <c r="G14" s="13">
        <v>5</v>
      </c>
      <c r="H14" s="14">
        <v>0</v>
      </c>
      <c r="I14" s="14"/>
    </row>
    <row r="15" spans="1:9" ht="18">
      <c r="A15" s="5">
        <v>11</v>
      </c>
      <c r="B15" s="22" t="s">
        <v>23</v>
      </c>
      <c r="C15" s="12">
        <v>0.010416666666666666</v>
      </c>
      <c r="D15" s="11">
        <f t="shared" si="1"/>
        <v>0.46874999999999994</v>
      </c>
      <c r="E15" s="11">
        <f t="shared" si="0"/>
        <v>0.47916666666666663</v>
      </c>
      <c r="F15" s="17">
        <v>60</v>
      </c>
      <c r="G15" s="13">
        <v>46</v>
      </c>
      <c r="H15" s="14">
        <v>14</v>
      </c>
      <c r="I15" s="4"/>
    </row>
    <row r="16" spans="1:9" ht="27" customHeight="1">
      <c r="A16" s="5">
        <v>12</v>
      </c>
      <c r="B16" s="30" t="s">
        <v>16</v>
      </c>
      <c r="C16" s="12">
        <v>0.006944444444444444</v>
      </c>
      <c r="D16" s="11">
        <f t="shared" si="1"/>
        <v>0.47916666666666663</v>
      </c>
      <c r="E16" s="11">
        <f t="shared" si="0"/>
        <v>0.48611111111111105</v>
      </c>
      <c r="F16" s="17">
        <v>20</v>
      </c>
      <c r="G16" s="13">
        <v>0</v>
      </c>
      <c r="H16" s="14">
        <v>20</v>
      </c>
      <c r="I16" s="14"/>
    </row>
    <row r="17" spans="1:9" ht="34.5" customHeight="1">
      <c r="A17" s="5">
        <v>13</v>
      </c>
      <c r="B17" s="29" t="s">
        <v>33</v>
      </c>
      <c r="C17" s="12">
        <v>0.013888888888888888</v>
      </c>
      <c r="D17" s="11">
        <f t="shared" si="1"/>
        <v>0.48611111111111105</v>
      </c>
      <c r="E17" s="11">
        <f t="shared" si="0"/>
        <v>0.49999999999999994</v>
      </c>
      <c r="F17" s="17">
        <v>20</v>
      </c>
      <c r="G17" s="13">
        <v>20</v>
      </c>
      <c r="H17" s="14">
        <v>0</v>
      </c>
      <c r="I17" s="14"/>
    </row>
    <row r="18" spans="1:9" ht="27" customHeight="1">
      <c r="A18" s="5">
        <v>14</v>
      </c>
      <c r="B18" s="28" t="s">
        <v>12</v>
      </c>
      <c r="C18" s="12">
        <v>0.003472222222222222</v>
      </c>
      <c r="D18" s="11">
        <f t="shared" si="1"/>
        <v>0.49999999999999994</v>
      </c>
      <c r="E18" s="11">
        <f t="shared" si="0"/>
        <v>0.5034722222222222</v>
      </c>
      <c r="F18" s="17">
        <v>5</v>
      </c>
      <c r="G18" s="13">
        <v>1</v>
      </c>
      <c r="H18" s="14">
        <v>4</v>
      </c>
      <c r="I18" s="14"/>
    </row>
    <row r="19" spans="1:9" ht="34.5" customHeight="1">
      <c r="A19" s="5">
        <v>15</v>
      </c>
      <c r="B19" s="30" t="s">
        <v>28</v>
      </c>
      <c r="C19" s="12">
        <v>0.006944444444444444</v>
      </c>
      <c r="D19" s="11">
        <f t="shared" si="1"/>
        <v>0.5034722222222222</v>
      </c>
      <c r="E19" s="11">
        <f t="shared" si="0"/>
        <v>0.5104166666666666</v>
      </c>
      <c r="F19" s="17">
        <v>10</v>
      </c>
      <c r="G19" s="13">
        <v>0</v>
      </c>
      <c r="H19" s="14">
        <v>10</v>
      </c>
      <c r="I19" s="14"/>
    </row>
    <row r="20" spans="1:9" ht="18">
      <c r="A20" s="14"/>
      <c r="B20" s="33"/>
      <c r="C20" s="15"/>
      <c r="D20" s="21"/>
      <c r="E20" s="21"/>
      <c r="F20" s="21">
        <f>SUM(F5:F19)</f>
        <v>427</v>
      </c>
      <c r="G20" s="23">
        <f>SUM(G5:G19)</f>
        <v>284</v>
      </c>
      <c r="H20" s="14">
        <f>SUM(H5:H19)</f>
        <v>143</v>
      </c>
      <c r="I20" s="14"/>
    </row>
    <row r="21" spans="1:4" ht="38.25" customHeight="1">
      <c r="A21" s="41"/>
      <c r="B21" s="33" t="s">
        <v>14</v>
      </c>
      <c r="C21" s="4" t="s">
        <v>43</v>
      </c>
      <c r="D21" s="21"/>
    </row>
    <row r="22" spans="1:7" ht="40.5" customHeight="1">
      <c r="A22" s="41"/>
      <c r="B22" s="29" t="s">
        <v>44</v>
      </c>
      <c r="C22" s="4"/>
      <c r="D22" s="21"/>
      <c r="E22" s="21"/>
      <c r="F22" s="42"/>
      <c r="G22" s="43"/>
    </row>
    <row r="23" spans="1:6" ht="40.5" customHeight="1">
      <c r="A23" s="41"/>
      <c r="B23" s="33" t="s">
        <v>22</v>
      </c>
      <c r="C23" s="4"/>
      <c r="D23" s="21"/>
      <c r="E23" s="21"/>
      <c r="F23" s="42"/>
    </row>
    <row r="24" spans="1:9" ht="40.5" customHeight="1">
      <c r="A24" s="34"/>
      <c r="B24" s="46" t="s">
        <v>25</v>
      </c>
      <c r="C24" s="45"/>
      <c r="D24" s="37"/>
      <c r="E24" s="37"/>
      <c r="F24" s="38"/>
      <c r="G24" s="39"/>
      <c r="H24" s="40"/>
      <c r="I24" s="40"/>
    </row>
    <row r="25" spans="1:9" s="41" customFormat="1" ht="43.5" customHeight="1">
      <c r="A25" s="34"/>
      <c r="B25" s="35"/>
      <c r="C25" s="36"/>
      <c r="D25" s="37"/>
      <c r="E25" s="37"/>
      <c r="F25" s="38"/>
      <c r="G25" s="39"/>
      <c r="H25" s="40"/>
      <c r="I25" s="40"/>
    </row>
  </sheetData>
  <sheetProtection/>
  <mergeCells count="5">
    <mergeCell ref="B1:I1"/>
    <mergeCell ref="B3:B4"/>
    <mergeCell ref="C3:C4"/>
    <mergeCell ref="D3:E3"/>
    <mergeCell ref="F3:F4"/>
  </mergeCells>
  <printOptions/>
  <pageMargins left="0.18" right="0.17" top="0.19" bottom="0.27" header="0.17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СЮТУР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МО2</dc:creator>
  <cp:keywords/>
  <dc:description/>
  <cp:lastModifiedBy>SamLab.ws</cp:lastModifiedBy>
  <cp:lastPrinted>2012-09-30T03:52:30Z</cp:lastPrinted>
  <dcterms:created xsi:type="dcterms:W3CDTF">2004-07-02T09:02:20Z</dcterms:created>
  <dcterms:modified xsi:type="dcterms:W3CDTF">2012-10-08T06:30:00Z</dcterms:modified>
  <cp:category/>
  <cp:version/>
  <cp:contentType/>
  <cp:contentStatus/>
</cp:coreProperties>
</file>