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етопись" sheetId="1" r:id="rId1"/>
    <sheet name="Культурное насл" sheetId="2" r:id="rId2"/>
    <sheet name="Земляки, Родословие" sheetId="3" r:id="rId3"/>
    <sheet name="Воен." sheetId="4" r:id="rId4"/>
  </sheets>
  <definedNames>
    <definedName name="_xlnm.Print_Area" localSheetId="3">'Воен.'!$A$1:$Q$13</definedName>
    <definedName name="_xlnm.Print_Area" localSheetId="2">'Земляки, Родословие'!$A$1:$Q$26</definedName>
    <definedName name="_xlnm.Print_Area" localSheetId="1">'Культурное насл'!$A$1:$Q$20</definedName>
    <definedName name="_xlnm.Print_Area" localSheetId="0">'Летопись'!$A$1:$Q$16</definedName>
  </definedNames>
  <calcPr fullCalcOnLoad="1"/>
</workbook>
</file>

<file path=xl/sharedStrings.xml><?xml version="1.0" encoding="utf-8"?>
<sst xmlns="http://schemas.openxmlformats.org/spreadsheetml/2006/main" count="482" uniqueCount="346">
  <si>
    <t>Ф,И, участника</t>
  </si>
  <si>
    <t>Класс, ОУ</t>
  </si>
  <si>
    <t>Сумма баллов</t>
  </si>
  <si>
    <t>СЕКЦИЯ "ВОЕННАЯ ИСТОРИЯ"</t>
  </si>
  <si>
    <t>Богомолова Анна</t>
  </si>
  <si>
    <t>Борисова Екатерина</t>
  </si>
  <si>
    <t>Винченко Оксана</t>
  </si>
  <si>
    <t>"Моя малая родина"</t>
  </si>
  <si>
    <t xml:space="preserve">Сушкова Мария </t>
  </si>
  <si>
    <t>"Святыни Красного Яра"</t>
  </si>
  <si>
    <t>"История моей семьи"</t>
  </si>
  <si>
    <t>Название работы</t>
  </si>
  <si>
    <t>2-1(8)</t>
  </si>
  <si>
    <t xml:space="preserve">Ушакова Марина </t>
  </si>
  <si>
    <t>2-9(51)</t>
  </si>
  <si>
    <t>Куркэ Виорика</t>
  </si>
  <si>
    <t>3-3(47)</t>
  </si>
  <si>
    <t>Тюленев Никита</t>
  </si>
  <si>
    <t>1-10(21)</t>
  </si>
  <si>
    <t>Бобровская Александра</t>
  </si>
  <si>
    <t>2-3(20)</t>
  </si>
  <si>
    <t>Приступова Елена</t>
  </si>
  <si>
    <t>3-8(19)</t>
  </si>
  <si>
    <t>Бочарникова Маргарита</t>
  </si>
  <si>
    <t>1-1(3)</t>
  </si>
  <si>
    <t>Симакина Елена Чернобабина Ольга</t>
  </si>
  <si>
    <t>5-2(4)</t>
  </si>
  <si>
    <t>2-7(38)</t>
  </si>
  <si>
    <t>Кошелева Елена</t>
  </si>
  <si>
    <t>1-9(12)</t>
  </si>
  <si>
    <t xml:space="preserve">Котикова Мария </t>
  </si>
  <si>
    <t>2-8(44)</t>
  </si>
  <si>
    <t xml:space="preserve">Меркулова Валерия </t>
  </si>
  <si>
    <t>3-1(43)</t>
  </si>
  <si>
    <t>Бердиев Руслан, Бекешева Татьяна</t>
  </si>
  <si>
    <t>3-2(45)</t>
  </si>
  <si>
    <t>4-3(27)</t>
  </si>
  <si>
    <t>Кенжеева Светлана</t>
  </si>
  <si>
    <t>учащаяся 5 класса МОУ "Красноярская СОШ № 1"</t>
  </si>
  <si>
    <t>3-9(30)</t>
  </si>
  <si>
    <t>Кобзев Антон</t>
  </si>
  <si>
    <t>4-5(29)</t>
  </si>
  <si>
    <t>Бурлицкая Ксения</t>
  </si>
  <si>
    <t>1-6(32)</t>
  </si>
  <si>
    <t>Чурсин Вячеслав</t>
  </si>
  <si>
    <t>4-7(34)</t>
  </si>
  <si>
    <t>Чугурова Алена</t>
  </si>
  <si>
    <t>5-423)</t>
  </si>
  <si>
    <t>Великая Елена</t>
  </si>
  <si>
    <t>1-2(5)</t>
  </si>
  <si>
    <t>Наурзакаева Залина</t>
  </si>
  <si>
    <t>1-3(6)</t>
  </si>
  <si>
    <t>Кужахмедова Салтанат</t>
  </si>
  <si>
    <t>2-6(35)</t>
  </si>
  <si>
    <t>Рыжкова Мария</t>
  </si>
  <si>
    <t>4-14(1)</t>
  </si>
  <si>
    <t>Бугурова Дельгир</t>
  </si>
  <si>
    <t>4-4(28)</t>
  </si>
  <si>
    <t>Крупская Полина</t>
  </si>
  <si>
    <t>4-6(31)</t>
  </si>
  <si>
    <t>учащиеся т\о "Любители русского языка" МОУ "Красноярская СОШ № 1"</t>
  </si>
  <si>
    <t>3-4(7)</t>
  </si>
  <si>
    <t xml:space="preserve">Аксенова Ирина </t>
  </si>
  <si>
    <t>4-8(36)</t>
  </si>
  <si>
    <t>Тауткеев Саламат</t>
  </si>
  <si>
    <t>4-10(42)</t>
  </si>
  <si>
    <t>Мухтаров Фуад</t>
  </si>
  <si>
    <t>4-1(15)</t>
  </si>
  <si>
    <t>Бандулевич Юлия</t>
  </si>
  <si>
    <t>4-11(48)</t>
  </si>
  <si>
    <t>Вилкова Анна</t>
  </si>
  <si>
    <t>4-9(40)</t>
  </si>
  <si>
    <t>Тулиева Жендет</t>
  </si>
  <si>
    <t>5-5(39)</t>
  </si>
  <si>
    <t>Шейкин Роман</t>
  </si>
  <si>
    <t>2-4(25)</t>
  </si>
  <si>
    <t>Степкин Антон</t>
  </si>
  <si>
    <t>4-13(10)</t>
  </si>
  <si>
    <t xml:space="preserve">Хусаинова Диляра </t>
  </si>
  <si>
    <t>4-2(22)</t>
  </si>
  <si>
    <t xml:space="preserve">Иванов Дмитрий </t>
  </si>
  <si>
    <t>2-2(11)</t>
  </si>
  <si>
    <t>Пешкурова Светлана</t>
  </si>
  <si>
    <t>3-11(13)</t>
  </si>
  <si>
    <t>3-6(17)</t>
  </si>
  <si>
    <t>3-7(18)</t>
  </si>
  <si>
    <t>Плотцова Виктория</t>
  </si>
  <si>
    <t>3-5(9)</t>
  </si>
  <si>
    <t xml:space="preserve">Елисеева Анна </t>
  </si>
  <si>
    <t>1-7(37)</t>
  </si>
  <si>
    <t>Аншакова Ольга</t>
  </si>
  <si>
    <t>5-1(2)</t>
  </si>
  <si>
    <t>Шапочкина Алена</t>
  </si>
  <si>
    <t>4-12(50)</t>
  </si>
  <si>
    <t>Узлова Мария</t>
  </si>
  <si>
    <t>1-5(24)</t>
  </si>
  <si>
    <t>2-5(26)</t>
  </si>
  <si>
    <t>Романенко Николай</t>
  </si>
  <si>
    <t>5-3(14)</t>
  </si>
  <si>
    <t>Джумаханов Рамир</t>
  </si>
  <si>
    <t>5-6(41)</t>
  </si>
  <si>
    <t>"Земляки"</t>
  </si>
  <si>
    <t>"Лучшие люди нашего города"</t>
  </si>
  <si>
    <t>"Сохраним для потомков"</t>
  </si>
  <si>
    <t>"Топонимика поселка Казачий"</t>
  </si>
  <si>
    <t>"Дети и война"</t>
  </si>
  <si>
    <t>"Школьные музеи"</t>
  </si>
  <si>
    <t>"Нет в России семьи такой…"</t>
  </si>
  <si>
    <t>"Дорогой поколений от крепостных до фермеров"</t>
  </si>
  <si>
    <t>"Замечательные истории из жизни"</t>
  </si>
  <si>
    <t>"Без вины виноватые?"</t>
  </si>
  <si>
    <t>"Чернобыльский след"</t>
  </si>
  <si>
    <t>"Обычаи моего народа"</t>
  </si>
  <si>
    <t>"Цыгане: обычаи, традиции, быт"</t>
  </si>
  <si>
    <t>"Летопись родного края"</t>
  </si>
  <si>
    <t>"Возвращение к истокам"</t>
  </si>
  <si>
    <t>"Красноярское станичное казачество"</t>
  </si>
  <si>
    <t>"Военные тропы полкового разведчика"</t>
  </si>
  <si>
    <t>"Эколого-трудовое  движение олинских школьников"</t>
  </si>
  <si>
    <t>"Годы фронтовые"</t>
  </si>
  <si>
    <t>"Чеченская война"</t>
  </si>
  <si>
    <t>"Славное дело моих земляков"</t>
  </si>
  <si>
    <t>"Папирус"</t>
  </si>
  <si>
    <t>"Хошеутовский хурул"</t>
  </si>
  <si>
    <t>"Особенности развития толерантности мигрантов Астраханского региона"</t>
  </si>
  <si>
    <t>"Неизвестные страницы истории моей малой родины"</t>
  </si>
  <si>
    <t>"Почему их так называют"</t>
  </si>
  <si>
    <t>"Шишкин бугор"</t>
  </si>
  <si>
    <t>"История семьи в итсории страны"</t>
  </si>
  <si>
    <t>"Мой дедушка - почетный нефтяник"</t>
  </si>
  <si>
    <t>"Из истории "седого" Каспия"</t>
  </si>
  <si>
    <t>"Есть женщины в русских селеньях"</t>
  </si>
  <si>
    <t>"Вдруг придет откуда-то оно -  вдохновение мое"</t>
  </si>
  <si>
    <t>"Красноярский народный театр"</t>
  </si>
  <si>
    <t>"История храма во имя святого Равноапостольного Великого князя Владимира"</t>
  </si>
  <si>
    <t>"Малая родина и большая война: цена Великой Победы"</t>
  </si>
  <si>
    <t>"Астраханское казачество"</t>
  </si>
  <si>
    <t>"Человек войны: Маслов Михаил иванович</t>
  </si>
  <si>
    <t>"Мои истоки: мой род, моя семья"</t>
  </si>
  <si>
    <t>"Судьба страны в судьбе семьи"</t>
  </si>
  <si>
    <t>СЕКЦИЯ "ЗЕМЛЯКИ", "РОДОСЛОВИЕ"</t>
  </si>
  <si>
    <t>1-11 (52)</t>
  </si>
  <si>
    <t>Авдеев Станислав</t>
  </si>
  <si>
    <t>"Обыкновенный человек (Панин Иван Иванович)</t>
  </si>
  <si>
    <t>СЕКЦИЯ "КУЛЬТУРНОЕ НАСЛЕДИЕ"</t>
  </si>
  <si>
    <t>СЕКЦИЯ "ЛЕТОПИСЬ РОДНОГО КРАЯ"</t>
  </si>
  <si>
    <t>4-15(46)</t>
  </si>
  <si>
    <t>1-12 (53)</t>
  </si>
  <si>
    <t>Кудрявцев Михаил</t>
  </si>
  <si>
    <t>"Тихое эхо последней войны"</t>
  </si>
  <si>
    <t>Сухарева Лилия</t>
  </si>
  <si>
    <t>"Судьба человека в истории государства"</t>
  </si>
  <si>
    <t>2-10 (54)</t>
  </si>
  <si>
    <t>Дорошенко Раиса</t>
  </si>
  <si>
    <t>"Четыре главы о малой родине"</t>
  </si>
  <si>
    <t>4-16 (55)</t>
  </si>
  <si>
    <t>3-12(56)</t>
  </si>
  <si>
    <t>Кузнецова Юлия</t>
  </si>
  <si>
    <t>"Дворянская усадьба в селе Началово"</t>
  </si>
  <si>
    <t>5-7(57)</t>
  </si>
  <si>
    <t>Позднякова Варвара</t>
  </si>
  <si>
    <t>"Крепкие корни рода Перепеченовых"</t>
  </si>
  <si>
    <t>Баллы заочного тура</t>
  </si>
  <si>
    <t>Баллы конференция</t>
  </si>
  <si>
    <t>ИТОГОВЫЙ БАЛЛ</t>
  </si>
  <si>
    <t>Кирокосьян М.А.</t>
  </si>
  <si>
    <t>Ткачева Э.Ю.</t>
  </si>
  <si>
    <t>Парипа О.А.</t>
  </si>
  <si>
    <t xml:space="preserve">Члены жюри </t>
  </si>
  <si>
    <t>Парипа О,А.</t>
  </si>
  <si>
    <t>учащаяся 8 класса МОУ "Новокрасинская ООШ"</t>
  </si>
  <si>
    <t>Володарский</t>
  </si>
  <si>
    <t>Полякова Анна Александровна</t>
  </si>
  <si>
    <t>заместитель директора по учебно-воспитательной работе МОУ "Новокрасинская ООШ"</t>
  </si>
  <si>
    <t>учащийся 8 класса МОУ "СОШ с. Никольское"</t>
  </si>
  <si>
    <t>Енотаевсий</t>
  </si>
  <si>
    <t xml:space="preserve">Сариева Оразбеке Пауединовна </t>
  </si>
  <si>
    <t>Красноярский</t>
  </si>
  <si>
    <t>Илешева Т.Н.</t>
  </si>
  <si>
    <t>учащаяся 9 класса МОУ "Красноярская СОШ № 1"</t>
  </si>
  <si>
    <t>Малахова Е.В.</t>
  </si>
  <si>
    <t>Кондратьева Тамара Николаевна</t>
  </si>
  <si>
    <t>учащаяся 11 класса МОУ "Олинская СОШ"</t>
  </si>
  <si>
    <t>Лиманский</t>
  </si>
  <si>
    <t>Кочергина Валентина Ивановна</t>
  </si>
  <si>
    <t>учитель истории, руководитель школьного музея МОУ "Олинская СОШ"</t>
  </si>
  <si>
    <t>учащийся 6 класса МОУ "СОШ с. Хошеутово"</t>
  </si>
  <si>
    <t>Харабалинский</t>
  </si>
  <si>
    <t xml:space="preserve">Мурзагулова Азина Нурлубаевна </t>
  </si>
  <si>
    <t>учитель математики МОУ "СОШ с. Хошеутово"</t>
  </si>
  <si>
    <t>учащаяся 11 класса МОУ "Водяновская СОШ"</t>
  </si>
  <si>
    <t>Приволжский</t>
  </si>
  <si>
    <t>Рыжкова Людмила Михайловна</t>
  </si>
  <si>
    <t>учитель истории МОУ "Водяновская СОШ"</t>
  </si>
  <si>
    <t>учащися 9 класса МОУ "Осыпнобугорская СОШ"</t>
  </si>
  <si>
    <t>Мухтарова Альфия Равиловна</t>
  </si>
  <si>
    <t>учитель истории и обществознания МОУ "Осыпнобугорская СОШ"</t>
  </si>
  <si>
    <t>учащаяся 9 класса МОУ "СОШ с.Барановка"</t>
  </si>
  <si>
    <t>Наримановский</t>
  </si>
  <si>
    <t>Пряхина Полина Сергеевна</t>
  </si>
  <si>
    <t>учитель русского языка и литературы МОУ "СОШ с. Барановка"</t>
  </si>
  <si>
    <t>учащаяся 11 класса МОУ "Нижнебаскунчакская СОШ МО "Ахтубинский район" имени К.К. Искалиева"</t>
  </si>
  <si>
    <t>Ахтубинский</t>
  </si>
  <si>
    <t>Узлов Александр Павлович</t>
  </si>
  <si>
    <t>директор МОУ "Нижнебаскунчакская СОШ МО "Ахтубинский район" имени К.К. Искалиева"</t>
  </si>
  <si>
    <t>учащаяся 10 класса МОУ "СОШ с.Линейное"</t>
  </si>
  <si>
    <t>Садретдинова Дагия Ильвартовна</t>
  </si>
  <si>
    <t>учитель географии МОУ "СОШ  с.Линейное"</t>
  </si>
  <si>
    <t xml:space="preserve">член т\о "Юный краевед" МОУ ДОД ""Центр детского творчества п.Лиман" </t>
  </si>
  <si>
    <t>Лутонин Юрий Борисович</t>
  </si>
  <si>
    <t xml:space="preserve">педагог дополнительного образования МОУ ДОД "Центр детского творчества п.Лиман" </t>
  </si>
  <si>
    <t>учащийся 8 класса МОУ "СОШ № 39"</t>
  </si>
  <si>
    <t>Астрахань</t>
  </si>
  <si>
    <t>Горбунова Татьяна Валерьевна</t>
  </si>
  <si>
    <t>учитель истории МОУ "СОШ № 39"</t>
  </si>
  <si>
    <t>учащаяся 10 класса МОУ "Басинская СОШ"</t>
  </si>
  <si>
    <t>Елизаров Александр Александрович</t>
  </si>
  <si>
    <t>учитель ОБЖ, руководитель школьного музея</t>
  </si>
  <si>
    <t>учащиеся МОУ "Началовская СОШ"</t>
  </si>
  <si>
    <t>Дощанова Зульфия Тамажвадутовна, Фомина Наталья Васильевна</t>
  </si>
  <si>
    <t>учитель географии МОУ "Началовская СОШ", учитель МХК МОУ "Началовская СОШ"</t>
  </si>
  <si>
    <t>учащаяся 9 класса МОУ "Началовская СОШ"</t>
  </si>
  <si>
    <t>учащиеся "СОШ с.Барановка"</t>
  </si>
  <si>
    <t>Вилкова Татьяна Григорьевна</t>
  </si>
  <si>
    <t>заместитель директора по учебно-воспитательной работе МОУ "СОШ с. Барановка"</t>
  </si>
  <si>
    <t>учащаяся 6 класса МОУ "СОШ с.Хошеутово"</t>
  </si>
  <si>
    <t>учитель математики МОУ "СОШ с.Хошеутово"</t>
  </si>
  <si>
    <t>учащаяся 10 класса МОУ "СОШ с.Енотаевка"</t>
  </si>
  <si>
    <t>Енотаевский</t>
  </si>
  <si>
    <t>Спирочкина Ольга Владимировна</t>
  </si>
  <si>
    <t xml:space="preserve">учитель обществознания МОУ "СОШ с.Енотаевка" </t>
  </si>
  <si>
    <t>учащаяся 11 класса МОУ "Красноярская СОШ № 2"</t>
  </si>
  <si>
    <t>Смирнова Ирина Валерьевна</t>
  </si>
  <si>
    <t>учитель истории и обществознания "Красноярская СОШ № 2"</t>
  </si>
  <si>
    <t>учащаяся 8 класса МОУ "СОШ с. Сасыколи"</t>
  </si>
  <si>
    <t>Гришина Ольга Викторовна</t>
  </si>
  <si>
    <t>учитель географии МОУ "СОШ с. Сасыколи"</t>
  </si>
  <si>
    <t>учащийся 9 класса МОУ "Ниновская ООШ", член т\о "Корни"</t>
  </si>
  <si>
    <t>Икрянинский</t>
  </si>
  <si>
    <t>Кобзева Марина Александровна</t>
  </si>
  <si>
    <t>учащаяся 10 класса "СОШ с. Енотаевка"</t>
  </si>
  <si>
    <t xml:space="preserve">Енотаевский </t>
  </si>
  <si>
    <t>Скрипченко Татьяна Ивановна</t>
  </si>
  <si>
    <t>учитель географии МОУ  "СОШ с.Енотаевка"</t>
  </si>
  <si>
    <t>Парипа Ольга Анатольевна</t>
  </si>
  <si>
    <t>учитель истории МОУ "Началовская СОШ"</t>
  </si>
  <si>
    <t>учащаяся 10 класса МОУ "СОШ п. Волжский"</t>
  </si>
  <si>
    <t>Енотаеский</t>
  </si>
  <si>
    <t>Ашаева Таисья Сергеевна</t>
  </si>
  <si>
    <t>учитель немецкого языка МОУ "СОШ п. Волжский"</t>
  </si>
  <si>
    <t xml:space="preserve">Икрянинский </t>
  </si>
  <si>
    <t xml:space="preserve">Скороходова Любовь Александровна </t>
  </si>
  <si>
    <t>учитель английского языка и общественных дисциплин МОУ "Мумринская СОШ"</t>
  </si>
  <si>
    <t>учащийся 8 класса МОУ "Лиманская СОШ № 1"</t>
  </si>
  <si>
    <t>Лимаенский</t>
  </si>
  <si>
    <t>Рябина Ирина Вячеславовона</t>
  </si>
  <si>
    <t>учащийся 7 класса МОУ "Лиманская СОШ № 1"</t>
  </si>
  <si>
    <t>"Мастер глуюокой проходки"</t>
  </si>
  <si>
    <t>Усова Галина Иннокентьевна</t>
  </si>
  <si>
    <t>учащаяся 9 класса ОГОУ СПО "Черноярский губернский колледж"</t>
  </si>
  <si>
    <t>Черноярский</t>
  </si>
  <si>
    <t>Липатова Ирина Александровна</t>
  </si>
  <si>
    <t>учитель истории и обществознания ОГОУ СПО "Черноярский губернский колледж"</t>
  </si>
  <si>
    <t>учащаяся 8 класса МОУ "Крутовская ООШ"</t>
  </si>
  <si>
    <t>Доскалиева Зухра Мергеновна</t>
  </si>
  <si>
    <t>учитель истории и обществознания МОУ "Крутовская ООШ"</t>
  </si>
  <si>
    <t>учащаяся 10 класса МОУ "Началовская СОШ"</t>
  </si>
  <si>
    <t>Дощанова Зульфия Тамажвадутовна</t>
  </si>
  <si>
    <t>учитель географии МОУ "Началовская СОШ"</t>
  </si>
  <si>
    <t>учащаяся 11 класса МОУ "СОШ № 233 г. Знаменск"</t>
  </si>
  <si>
    <t>Знаменск</t>
  </si>
  <si>
    <t>Васильева Александра Петровна</t>
  </si>
  <si>
    <t>учитель истории и обществознания МОУ "СОШ № 233 г. Знаменск"</t>
  </si>
  <si>
    <t>учащаяся 10 класса МОУ "Лиманская СОШ № 2"</t>
  </si>
  <si>
    <t>Лиманский район</t>
  </si>
  <si>
    <t>Щеглова Наталья Федоровна,     Рындина Валентина Ивановна</t>
  </si>
  <si>
    <t>учитель географии     школьный библиотекарь</t>
  </si>
  <si>
    <t>учащаяся 10 класса МОУ "СОШ с.Никольское"</t>
  </si>
  <si>
    <t>Тырнова Лариса Владимировна</t>
  </si>
  <si>
    <t>учитель истории МОУ "СОШ с.Никольское"</t>
  </si>
  <si>
    <t>учащиеся 5 класса МОУ "Бирюковская СОШ"</t>
  </si>
  <si>
    <t>Доскалиева Галлия Ибадуллаевна</t>
  </si>
  <si>
    <t>учитель начальных классов МОУ "Бирюковская СОШ"</t>
  </si>
  <si>
    <t>учащийся 7 класса ОГОУ "Астраханская лингвистическая гимназия"</t>
  </si>
  <si>
    <t>Янборисова Зайтуна Гумаровна</t>
  </si>
  <si>
    <t>учитель истории и обществознания ОГОУ "Астраханская лингвистическая гимназия"</t>
  </si>
  <si>
    <t>учащаяся 4 класса МОУ "Караванненская СОШ"</t>
  </si>
  <si>
    <t xml:space="preserve">Лиманский </t>
  </si>
  <si>
    <t>Кошманова Надежда Михайловна</t>
  </si>
  <si>
    <t>89171963844, 89021105652</t>
  </si>
  <si>
    <t>учащийся 10 класса МОУ "Водяновская СОШ"</t>
  </si>
  <si>
    <t>учащаяся 10 класса МОУ "Лицей № 3" г. Астрахань</t>
  </si>
  <si>
    <t>Янова Виктория Алексеевна</t>
  </si>
  <si>
    <t>учитель русского языка и литературы МОУ "Лицей № 3" г. Астрахань</t>
  </si>
  <si>
    <t>учащаяся 6 класса МОУ "Михайловская ООШ"</t>
  </si>
  <si>
    <t>Шальнова Зоя Сергеевна</t>
  </si>
  <si>
    <t>учащиеся 8 класса МОУ "Бирюковская СОШ"</t>
  </si>
  <si>
    <t>Джуманьязова Эльвира Германовна</t>
  </si>
  <si>
    <t>учитель истории МОУ "Бирюковская СОШ"</t>
  </si>
  <si>
    <t>учащаяся 10 класса МОУ "Камызякская СОШ №4"</t>
  </si>
  <si>
    <t>Камызякский</t>
  </si>
  <si>
    <t>Кушалакова Альфия Ивановна</t>
  </si>
  <si>
    <t>учитель истории и обществознания МОУ "Камызякская СОШ №4"</t>
  </si>
  <si>
    <t>учащаяся 9 класса МОУ "Лиманская СОШ № 1"</t>
  </si>
  <si>
    <t>учащийся 8 класса МОУ "Олинская СОШ"</t>
  </si>
  <si>
    <t>учащаяся 11 класса МОУ "СОШ № 1 г.Харабали"</t>
  </si>
  <si>
    <t>Сысуева Елена Васильевна, Соловьева Татьяна Андреевна, Барышева Елена Владимировна</t>
  </si>
  <si>
    <t>учитель истории МОУ "СОШ № 1 г.Харабали", работники городского музея</t>
  </si>
  <si>
    <t>учащаяся 9 класса "СОШ с. Енотаевка"</t>
  </si>
  <si>
    <t>Досмухамбетова Ирина Александровна</t>
  </si>
  <si>
    <t xml:space="preserve">учитель русского языка и литературы "СОШ с. Енотаевка" </t>
  </si>
  <si>
    <t>учащийся 8 класса МОУ "СОШ № 8"</t>
  </si>
  <si>
    <t>Захарова Елена Юрьевна</t>
  </si>
  <si>
    <t>учитель истории и обществознания</t>
  </si>
  <si>
    <t>учащийся 10 класса МОУ "Лиманская СОШ № 2"</t>
  </si>
  <si>
    <t>Кудрявцева Елена Викторовна</t>
  </si>
  <si>
    <t>учитель истории</t>
  </si>
  <si>
    <t>Белянина Л.А.</t>
  </si>
  <si>
    <t>Елизаров А.А.</t>
  </si>
  <si>
    <t>5-8 (58)</t>
  </si>
  <si>
    <t>Нарядчикова Любовь</t>
  </si>
  <si>
    <t>учащаяся 11 класса МОУ "Началовская СОШ"</t>
  </si>
  <si>
    <t>"Дорогой предков"</t>
  </si>
  <si>
    <t>Бекмурзаева С.А.</t>
  </si>
  <si>
    <t>Вихарева Лилия, Стегнин Юрий</t>
  </si>
  <si>
    <t>Мамаев А.А.</t>
  </si>
  <si>
    <t>Чернышова Екатерина</t>
  </si>
  <si>
    <t>учащаяся 11 класса МОУ "Гимназия № 3"</t>
  </si>
  <si>
    <t>"Мой прадед - участник Парада Победы"</t>
  </si>
  <si>
    <t>1-13(59)</t>
  </si>
  <si>
    <t>Андреева Н.Г.</t>
  </si>
  <si>
    <t>Шулько Н.В.</t>
  </si>
  <si>
    <t>Шутько Н.В.</t>
  </si>
  <si>
    <t>Курьянова Н.В.</t>
  </si>
  <si>
    <t>Замковая Е.А.</t>
  </si>
  <si>
    <t>Второв А.В.</t>
  </si>
  <si>
    <t>учащаяся 10 класса, член научного общества учащихся "Terra incognitа" МОУ "Мумринская СОШ"</t>
  </si>
  <si>
    <t>Клопова Татьяна Бадмаевна</t>
  </si>
  <si>
    <r>
      <t xml:space="preserve">Вилкова Анна, </t>
    </r>
    <r>
      <rPr>
        <sz val="10"/>
        <color indexed="10"/>
        <rFont val="Arial"/>
        <family val="2"/>
      </rPr>
      <t>Ирмагамбетова Алина,</t>
    </r>
    <r>
      <rPr>
        <sz val="10"/>
        <rFont val="Arial"/>
        <family val="0"/>
      </rPr>
      <t xml:space="preserve"> Власова Виктория, Бизяева Вероника</t>
    </r>
  </si>
  <si>
    <t>№ п\п</t>
  </si>
  <si>
    <t>Код</t>
  </si>
  <si>
    <t>Район</t>
  </si>
  <si>
    <t>Руководитель</t>
  </si>
  <si>
    <t>Должность, место работы</t>
  </si>
  <si>
    <t>Лепехина Екатерина</t>
  </si>
  <si>
    <t>ИТОГОВЫЙ ПРОТОКОЛ  "ОТЕЧЕСТВО -2011"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</si>
</sst>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0" fontId="3" fillId="0" borderId="11" xfId="0" applyNumberFormat="1" applyFont="1" applyBorder="1" applyAlignment="1">
      <alignment textRotation="90" wrapText="1"/>
    </xf>
    <xf numFmtId="0" fontId="3" fillId="0" borderId="12" xfId="0" applyFont="1" applyFill="1" applyBorder="1" applyAlignment="1">
      <alignment textRotation="90" wrapText="1"/>
    </xf>
    <xf numFmtId="0" fontId="24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3" fillId="0" borderId="11" xfId="0" applyNumberFormat="1" applyFont="1" applyBorder="1" applyAlignment="1">
      <alignment horizontal="right" textRotation="90" wrapText="1"/>
    </xf>
    <xf numFmtId="0" fontId="0" fillId="0" borderId="0" xfId="0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49" fontId="0" fillId="0" borderId="18" xfId="0" applyNumberForma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49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0" fillId="24" borderId="0" xfId="0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2" xfId="0" applyNumberFormat="1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8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wrapText="1"/>
    </xf>
    <xf numFmtId="0" fontId="23" fillId="0" borderId="33" xfId="0" applyNumberFormat="1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3" fillId="0" borderId="11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37" xfId="0" applyNumberFormat="1" applyFont="1" applyBorder="1" applyAlignment="1">
      <alignment textRotation="90" wrapText="1"/>
    </xf>
    <xf numFmtId="0" fontId="1" fillId="0" borderId="18" xfId="0" applyNumberFormat="1" applyFont="1" applyBorder="1" applyAlignment="1">
      <alignment textRotation="90" wrapText="1"/>
    </xf>
    <xf numFmtId="0" fontId="1" fillId="0" borderId="38" xfId="0" applyNumberFormat="1" applyFont="1" applyBorder="1" applyAlignment="1">
      <alignment textRotation="90" wrapText="1"/>
    </xf>
    <xf numFmtId="0" fontId="23" fillId="0" borderId="39" xfId="0" applyNumberFormat="1" applyFont="1" applyBorder="1" applyAlignment="1">
      <alignment textRotation="90" wrapText="1"/>
    </xf>
    <xf numFmtId="0" fontId="23" fillId="0" borderId="39" xfId="0" applyFont="1" applyFill="1" applyBorder="1" applyAlignment="1">
      <alignment/>
    </xf>
    <xf numFmtId="0" fontId="23" fillId="0" borderId="39" xfId="0" applyFont="1" applyFill="1" applyBorder="1" applyAlignment="1">
      <alignment horizontal="center"/>
    </xf>
    <xf numFmtId="0" fontId="1" fillId="0" borderId="15" xfId="0" applyNumberFormat="1" applyFont="1" applyBorder="1" applyAlignment="1">
      <alignment textRotation="90" wrapText="1"/>
    </xf>
    <xf numFmtId="0" fontId="1" fillId="0" borderId="10" xfId="0" applyNumberFormat="1" applyFont="1" applyBorder="1" applyAlignment="1">
      <alignment textRotation="90" wrapText="1"/>
    </xf>
    <xf numFmtId="0" fontId="23" fillId="0" borderId="14" xfId="0" applyNumberFormat="1" applyFont="1" applyBorder="1" applyAlignment="1">
      <alignment textRotation="90" wrapText="1"/>
    </xf>
    <xf numFmtId="0" fontId="23" fillId="0" borderId="14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righ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92" workbookViewId="0" topLeftCell="A1">
      <selection activeCell="A1" sqref="A1:P1"/>
    </sheetView>
  </sheetViews>
  <sheetFormatPr defaultColWidth="9.140625" defaultRowHeight="12.75"/>
  <cols>
    <col min="1" max="1" width="4.7109375" style="8" customWidth="1"/>
    <col min="2" max="2" width="8.8515625" style="8" customWidth="1"/>
    <col min="3" max="3" width="14.8515625" style="8" customWidth="1"/>
    <col min="4" max="4" width="16.421875" style="37" customWidth="1"/>
    <col min="5" max="5" width="15.57421875" style="37" customWidth="1"/>
    <col min="6" max="6" width="17.140625" style="37" customWidth="1"/>
    <col min="7" max="7" width="16.7109375" style="37" customWidth="1"/>
    <col min="8" max="8" width="21.7109375" style="37" customWidth="1"/>
    <col min="9" max="9" width="3.7109375" style="11" customWidth="1"/>
    <col min="10" max="10" width="3.421875" style="11" customWidth="1"/>
    <col min="11" max="11" width="3.7109375" style="11" customWidth="1"/>
    <col min="12" max="12" width="3.8515625" style="11" customWidth="1"/>
    <col min="13" max="13" width="3.140625" style="11" customWidth="1"/>
    <col min="14" max="14" width="4.8515625" style="11" customWidth="1"/>
    <col min="15" max="15" width="3.421875" style="11" customWidth="1"/>
    <col min="16" max="16" width="19.57421875" style="10" hidden="1" customWidth="1"/>
    <col min="17" max="17" width="5.57421875" style="0" customWidth="1"/>
  </cols>
  <sheetData>
    <row r="1" spans="1:16" s="4" customFormat="1" ht="12.75" customHeight="1">
      <c r="A1" s="138" t="s">
        <v>345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4" customFormat="1" ht="12.75" customHeight="1" thickBot="1">
      <c r="A2" s="139" t="s">
        <v>145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0"/>
      <c r="O2" s="140"/>
      <c r="P2" s="140"/>
    </row>
    <row r="3" spans="1:17" s="4" customFormat="1" ht="120.75" customHeight="1">
      <c r="A3" s="5" t="s">
        <v>339</v>
      </c>
      <c r="B3" s="5" t="s">
        <v>340</v>
      </c>
      <c r="C3" s="6" t="s">
        <v>0</v>
      </c>
      <c r="D3" s="28" t="s">
        <v>1</v>
      </c>
      <c r="E3" s="28" t="s">
        <v>341</v>
      </c>
      <c r="F3" s="29" t="s">
        <v>11</v>
      </c>
      <c r="G3" s="30" t="s">
        <v>342</v>
      </c>
      <c r="H3" s="30" t="s">
        <v>343</v>
      </c>
      <c r="I3" s="141" t="s">
        <v>162</v>
      </c>
      <c r="J3" s="142"/>
      <c r="K3" s="142"/>
      <c r="L3" s="15" t="s">
        <v>2</v>
      </c>
      <c r="M3" s="143" t="s">
        <v>163</v>
      </c>
      <c r="N3" s="144"/>
      <c r="O3" s="145"/>
      <c r="P3" s="16" t="s">
        <v>2</v>
      </c>
      <c r="Q3" s="81" t="s">
        <v>164</v>
      </c>
    </row>
    <row r="4" spans="1:17" s="4" customFormat="1" ht="95.25" customHeight="1">
      <c r="A4" s="5"/>
      <c r="B4" s="5"/>
      <c r="C4" s="6"/>
      <c r="D4" s="28"/>
      <c r="E4" s="28"/>
      <c r="F4" s="28"/>
      <c r="G4" s="31"/>
      <c r="H4" s="31"/>
      <c r="I4" s="157" t="s">
        <v>165</v>
      </c>
      <c r="J4" s="158" t="s">
        <v>166</v>
      </c>
      <c r="K4" s="158" t="s">
        <v>167</v>
      </c>
      <c r="L4" s="159"/>
      <c r="M4" s="157" t="s">
        <v>165</v>
      </c>
      <c r="N4" s="158" t="s">
        <v>166</v>
      </c>
      <c r="O4" s="158" t="s">
        <v>167</v>
      </c>
      <c r="P4" s="160"/>
      <c r="Q4" s="161"/>
    </row>
    <row r="5" spans="1:17" s="4" customFormat="1" ht="55.5" customHeight="1">
      <c r="A5" s="9">
        <v>1</v>
      </c>
      <c r="B5" s="14" t="s">
        <v>71</v>
      </c>
      <c r="C5" s="3" t="s">
        <v>72</v>
      </c>
      <c r="D5" s="34" t="s">
        <v>190</v>
      </c>
      <c r="E5" s="34" t="s">
        <v>191</v>
      </c>
      <c r="F5" s="34" t="s">
        <v>127</v>
      </c>
      <c r="G5" s="34" t="s">
        <v>192</v>
      </c>
      <c r="H5" s="33" t="s">
        <v>193</v>
      </c>
      <c r="I5" s="90">
        <v>10</v>
      </c>
      <c r="J5" s="91">
        <v>14</v>
      </c>
      <c r="K5" s="92">
        <v>15</v>
      </c>
      <c r="L5" s="93">
        <f aca="true" t="shared" si="0" ref="L5:L20">SUM(I5:K5)</f>
        <v>39</v>
      </c>
      <c r="M5" s="82">
        <v>11</v>
      </c>
      <c r="N5" s="83">
        <v>13</v>
      </c>
      <c r="O5" s="83">
        <v>10</v>
      </c>
      <c r="P5" s="93">
        <f aca="true" t="shared" si="1" ref="P5:P20">SUM(M5:O5)</f>
        <v>34</v>
      </c>
      <c r="Q5" s="94">
        <f aca="true" t="shared" si="2" ref="Q5:Q20">SUM(L5,P5)</f>
        <v>73</v>
      </c>
    </row>
    <row r="6" spans="1:17" s="4" customFormat="1" ht="23.25" customHeight="1">
      <c r="A6" s="7">
        <v>2</v>
      </c>
      <c r="B6" s="14" t="s">
        <v>155</v>
      </c>
      <c r="C6" s="2" t="s">
        <v>153</v>
      </c>
      <c r="D6" s="32" t="s">
        <v>215</v>
      </c>
      <c r="E6" s="32" t="s">
        <v>183</v>
      </c>
      <c r="F6" s="32" t="s">
        <v>154</v>
      </c>
      <c r="G6" s="32" t="s">
        <v>216</v>
      </c>
      <c r="H6" s="33" t="s">
        <v>217</v>
      </c>
      <c r="I6" s="95">
        <v>13</v>
      </c>
      <c r="J6" s="96">
        <v>12</v>
      </c>
      <c r="K6" s="96">
        <v>14</v>
      </c>
      <c r="L6" s="93">
        <f t="shared" si="0"/>
        <v>39</v>
      </c>
      <c r="M6" s="97">
        <v>11</v>
      </c>
      <c r="N6" s="98">
        <v>12</v>
      </c>
      <c r="O6" s="98">
        <v>10</v>
      </c>
      <c r="P6" s="93">
        <f t="shared" si="1"/>
        <v>33</v>
      </c>
      <c r="Q6" s="94">
        <f t="shared" si="2"/>
        <v>72</v>
      </c>
    </row>
    <row r="7" spans="1:17" s="58" customFormat="1" ht="39.75" customHeight="1">
      <c r="A7" s="9">
        <v>3</v>
      </c>
      <c r="B7" s="14" t="s">
        <v>146</v>
      </c>
      <c r="C7" s="70" t="s">
        <v>17</v>
      </c>
      <c r="D7" s="32" t="s">
        <v>211</v>
      </c>
      <c r="E7" s="32" t="s">
        <v>212</v>
      </c>
      <c r="F7" s="32" t="s">
        <v>104</v>
      </c>
      <c r="G7" s="32" t="s">
        <v>213</v>
      </c>
      <c r="H7" s="33" t="s">
        <v>214</v>
      </c>
      <c r="I7" s="95">
        <v>8</v>
      </c>
      <c r="J7" s="96">
        <v>13</v>
      </c>
      <c r="K7" s="96">
        <v>15</v>
      </c>
      <c r="L7" s="93">
        <f t="shared" si="0"/>
        <v>36</v>
      </c>
      <c r="M7" s="82">
        <v>8</v>
      </c>
      <c r="N7" s="83">
        <v>13</v>
      </c>
      <c r="O7" s="83">
        <v>10</v>
      </c>
      <c r="P7" s="93">
        <f t="shared" si="1"/>
        <v>31</v>
      </c>
      <c r="Q7" s="94">
        <f t="shared" si="2"/>
        <v>67</v>
      </c>
    </row>
    <row r="8" spans="1:17" s="4" customFormat="1" ht="36.75" customHeight="1">
      <c r="A8" s="7">
        <v>4</v>
      </c>
      <c r="B8" s="14" t="s">
        <v>41</v>
      </c>
      <c r="C8" s="2" t="s">
        <v>42</v>
      </c>
      <c r="D8" s="32" t="s">
        <v>179</v>
      </c>
      <c r="E8" s="32" t="s">
        <v>177</v>
      </c>
      <c r="F8" s="32" t="s">
        <v>116</v>
      </c>
      <c r="G8" s="34" t="s">
        <v>181</v>
      </c>
      <c r="H8" s="35"/>
      <c r="I8" s="95">
        <v>7</v>
      </c>
      <c r="J8" s="83">
        <v>13</v>
      </c>
      <c r="K8" s="96">
        <v>13</v>
      </c>
      <c r="L8" s="93">
        <f t="shared" si="0"/>
        <v>33</v>
      </c>
      <c r="M8" s="82">
        <v>10</v>
      </c>
      <c r="N8" s="83">
        <v>12</v>
      </c>
      <c r="O8" s="83">
        <v>10</v>
      </c>
      <c r="P8" s="93">
        <f t="shared" si="1"/>
        <v>32</v>
      </c>
      <c r="Q8" s="94">
        <f t="shared" si="2"/>
        <v>65</v>
      </c>
    </row>
    <row r="9" spans="1:17" s="4" customFormat="1" ht="35.25" customHeight="1">
      <c r="A9" s="9">
        <v>5</v>
      </c>
      <c r="B9" s="14" t="s">
        <v>69</v>
      </c>
      <c r="C9" s="2" t="s">
        <v>70</v>
      </c>
      <c r="D9" s="32" t="s">
        <v>197</v>
      </c>
      <c r="E9" s="32" t="s">
        <v>198</v>
      </c>
      <c r="F9" s="32" t="s">
        <v>126</v>
      </c>
      <c r="G9" s="32" t="s">
        <v>199</v>
      </c>
      <c r="H9" s="33" t="s">
        <v>200</v>
      </c>
      <c r="I9" s="95">
        <v>8</v>
      </c>
      <c r="J9" s="83">
        <v>8</v>
      </c>
      <c r="K9" s="96">
        <v>9</v>
      </c>
      <c r="L9" s="93">
        <f t="shared" si="0"/>
        <v>25</v>
      </c>
      <c r="M9" s="84">
        <v>10</v>
      </c>
      <c r="N9" s="85">
        <v>10</v>
      </c>
      <c r="O9" s="85">
        <v>8</v>
      </c>
      <c r="P9" s="93">
        <f t="shared" si="1"/>
        <v>28</v>
      </c>
      <c r="Q9" s="94">
        <f t="shared" si="2"/>
        <v>53</v>
      </c>
    </row>
    <row r="10" spans="1:17" s="58" customFormat="1" ht="46.5" customHeight="1">
      <c r="A10" s="7">
        <v>6</v>
      </c>
      <c r="B10" s="14" t="s">
        <v>55</v>
      </c>
      <c r="C10" s="3" t="s">
        <v>56</v>
      </c>
      <c r="D10" s="34" t="s">
        <v>208</v>
      </c>
      <c r="E10" s="32" t="s">
        <v>183</v>
      </c>
      <c r="F10" s="34" t="s">
        <v>122</v>
      </c>
      <c r="G10" s="34" t="s">
        <v>209</v>
      </c>
      <c r="H10" s="32" t="s">
        <v>210</v>
      </c>
      <c r="I10" s="97">
        <v>7</v>
      </c>
      <c r="J10" s="98">
        <v>14</v>
      </c>
      <c r="K10" s="98">
        <v>12</v>
      </c>
      <c r="L10" s="99">
        <f t="shared" si="0"/>
        <v>33</v>
      </c>
      <c r="M10" s="82">
        <v>5</v>
      </c>
      <c r="N10" s="83">
        <v>8</v>
      </c>
      <c r="O10" s="83">
        <v>6</v>
      </c>
      <c r="P10" s="93">
        <f t="shared" si="1"/>
        <v>19</v>
      </c>
      <c r="Q10" s="94">
        <f t="shared" si="2"/>
        <v>52</v>
      </c>
    </row>
    <row r="11" spans="1:17" s="4" customFormat="1" ht="42" customHeight="1">
      <c r="A11" s="9">
        <v>7</v>
      </c>
      <c r="B11" s="14" t="s">
        <v>63</v>
      </c>
      <c r="C11" s="2" t="s">
        <v>64</v>
      </c>
      <c r="D11" s="32" t="s">
        <v>186</v>
      </c>
      <c r="E11" s="34" t="s">
        <v>187</v>
      </c>
      <c r="F11" s="32" t="s">
        <v>7</v>
      </c>
      <c r="G11" s="32" t="s">
        <v>188</v>
      </c>
      <c r="H11" s="33" t="s">
        <v>189</v>
      </c>
      <c r="I11" s="95">
        <v>7</v>
      </c>
      <c r="J11" s="83">
        <v>11</v>
      </c>
      <c r="K11" s="96">
        <v>4</v>
      </c>
      <c r="L11" s="93">
        <f t="shared" si="0"/>
        <v>22</v>
      </c>
      <c r="M11" s="82">
        <v>9</v>
      </c>
      <c r="N11" s="83">
        <v>11</v>
      </c>
      <c r="O11" s="83">
        <v>9</v>
      </c>
      <c r="P11" s="93">
        <f t="shared" si="1"/>
        <v>29</v>
      </c>
      <c r="Q11" s="94">
        <f t="shared" si="2"/>
        <v>51</v>
      </c>
    </row>
    <row r="12" spans="1:17" s="4" customFormat="1" ht="39.75" customHeight="1">
      <c r="A12" s="7">
        <v>8</v>
      </c>
      <c r="B12" s="14" t="s">
        <v>57</v>
      </c>
      <c r="C12" s="3" t="s">
        <v>58</v>
      </c>
      <c r="D12" s="34" t="s">
        <v>179</v>
      </c>
      <c r="E12" s="34" t="s">
        <v>177</v>
      </c>
      <c r="F12" s="34" t="s">
        <v>114</v>
      </c>
      <c r="G12" s="34" t="s">
        <v>180</v>
      </c>
      <c r="H12" s="35"/>
      <c r="I12" s="95">
        <v>5</v>
      </c>
      <c r="J12" s="83">
        <v>7</v>
      </c>
      <c r="K12" s="96">
        <v>6</v>
      </c>
      <c r="L12" s="93">
        <f t="shared" si="0"/>
        <v>18</v>
      </c>
      <c r="M12" s="82">
        <v>9</v>
      </c>
      <c r="N12" s="83">
        <v>9</v>
      </c>
      <c r="O12" s="83">
        <v>10</v>
      </c>
      <c r="P12" s="93">
        <f t="shared" si="1"/>
        <v>28</v>
      </c>
      <c r="Q12" s="94">
        <f t="shared" si="2"/>
        <v>46</v>
      </c>
    </row>
    <row r="13" spans="1:17" s="4" customFormat="1" ht="39.75" customHeight="1">
      <c r="A13" s="9">
        <v>9</v>
      </c>
      <c r="B13" s="14" t="s">
        <v>67</v>
      </c>
      <c r="C13" s="2" t="s">
        <v>68</v>
      </c>
      <c r="D13" s="32" t="s">
        <v>170</v>
      </c>
      <c r="E13" s="32" t="s">
        <v>171</v>
      </c>
      <c r="F13" s="32" t="s">
        <v>125</v>
      </c>
      <c r="G13" s="32" t="s">
        <v>172</v>
      </c>
      <c r="H13" s="33" t="s">
        <v>173</v>
      </c>
      <c r="I13" s="95">
        <v>4</v>
      </c>
      <c r="J13" s="83">
        <v>11</v>
      </c>
      <c r="K13" s="96">
        <v>10</v>
      </c>
      <c r="L13" s="93">
        <f t="shared" si="0"/>
        <v>25</v>
      </c>
      <c r="M13" s="82">
        <v>7</v>
      </c>
      <c r="N13" s="83">
        <v>8</v>
      </c>
      <c r="O13" s="85">
        <v>5</v>
      </c>
      <c r="P13" s="93">
        <f t="shared" si="1"/>
        <v>20</v>
      </c>
      <c r="Q13" s="94">
        <f t="shared" si="2"/>
        <v>45</v>
      </c>
    </row>
    <row r="14" spans="1:17" s="4" customFormat="1" ht="56.25" customHeight="1">
      <c r="A14" s="7">
        <v>10</v>
      </c>
      <c r="B14" s="14" t="s">
        <v>79</v>
      </c>
      <c r="C14" s="2" t="s">
        <v>80</v>
      </c>
      <c r="D14" s="32" t="s">
        <v>174</v>
      </c>
      <c r="E14" s="34" t="s">
        <v>175</v>
      </c>
      <c r="F14" s="34" t="s">
        <v>114</v>
      </c>
      <c r="G14" s="34" t="s">
        <v>176</v>
      </c>
      <c r="H14" s="35"/>
      <c r="I14" s="95">
        <v>5</v>
      </c>
      <c r="J14" s="83">
        <v>7</v>
      </c>
      <c r="K14" s="96">
        <v>9</v>
      </c>
      <c r="L14" s="93">
        <f t="shared" si="0"/>
        <v>21</v>
      </c>
      <c r="M14" s="82">
        <v>9</v>
      </c>
      <c r="N14" s="83">
        <v>7</v>
      </c>
      <c r="O14" s="83">
        <v>5</v>
      </c>
      <c r="P14" s="93">
        <f t="shared" si="1"/>
        <v>21</v>
      </c>
      <c r="Q14" s="94">
        <f t="shared" si="2"/>
        <v>42</v>
      </c>
    </row>
    <row r="15" spans="1:17" s="4" customFormat="1" ht="39.75" customHeight="1">
      <c r="A15" s="9">
        <v>11</v>
      </c>
      <c r="B15" s="14" t="s">
        <v>45</v>
      </c>
      <c r="C15" s="2" t="s">
        <v>46</v>
      </c>
      <c r="D15" s="32" t="s">
        <v>182</v>
      </c>
      <c r="E15" s="32" t="s">
        <v>183</v>
      </c>
      <c r="F15" s="32" t="s">
        <v>118</v>
      </c>
      <c r="G15" s="32" t="s">
        <v>184</v>
      </c>
      <c r="H15" s="33" t="s">
        <v>185</v>
      </c>
      <c r="I15" s="95">
        <v>14</v>
      </c>
      <c r="J15" s="83">
        <v>15</v>
      </c>
      <c r="K15" s="96">
        <v>12</v>
      </c>
      <c r="L15" s="93">
        <f t="shared" si="0"/>
        <v>41</v>
      </c>
      <c r="M15" s="82">
        <v>0</v>
      </c>
      <c r="N15" s="83">
        <v>0</v>
      </c>
      <c r="O15" s="83">
        <v>0</v>
      </c>
      <c r="P15" s="93">
        <f t="shared" si="1"/>
        <v>0</v>
      </c>
      <c r="Q15" s="94">
        <f t="shared" si="2"/>
        <v>41</v>
      </c>
    </row>
    <row r="16" spans="1:17" ht="54.75" customHeight="1">
      <c r="A16" s="7">
        <v>12</v>
      </c>
      <c r="B16" s="14" t="s">
        <v>93</v>
      </c>
      <c r="C16" s="2" t="s">
        <v>94</v>
      </c>
      <c r="D16" s="32" t="s">
        <v>201</v>
      </c>
      <c r="E16" s="32" t="s">
        <v>202</v>
      </c>
      <c r="F16" s="32" t="s">
        <v>136</v>
      </c>
      <c r="G16" s="32" t="s">
        <v>203</v>
      </c>
      <c r="H16" s="33" t="s">
        <v>204</v>
      </c>
      <c r="I16" s="95">
        <v>5</v>
      </c>
      <c r="J16" s="83">
        <v>10</v>
      </c>
      <c r="K16" s="96">
        <v>8</v>
      </c>
      <c r="L16" s="93">
        <f t="shared" si="0"/>
        <v>23</v>
      </c>
      <c r="M16" s="82">
        <v>6</v>
      </c>
      <c r="N16" s="83">
        <v>8</v>
      </c>
      <c r="O16" s="83">
        <v>4</v>
      </c>
      <c r="P16" s="93">
        <f t="shared" si="1"/>
        <v>18</v>
      </c>
      <c r="Q16" s="94">
        <f t="shared" si="2"/>
        <v>41</v>
      </c>
    </row>
    <row r="17" spans="1:17" ht="37.5" customHeight="1">
      <c r="A17" s="9">
        <v>13</v>
      </c>
      <c r="B17" s="14" t="s">
        <v>77</v>
      </c>
      <c r="C17" s="2" t="s">
        <v>78</v>
      </c>
      <c r="D17" s="32" t="s">
        <v>205</v>
      </c>
      <c r="E17" s="32" t="s">
        <v>198</v>
      </c>
      <c r="F17" s="32" t="s">
        <v>130</v>
      </c>
      <c r="G17" s="32" t="s">
        <v>206</v>
      </c>
      <c r="H17" s="35" t="s">
        <v>207</v>
      </c>
      <c r="I17" s="97">
        <v>4</v>
      </c>
      <c r="J17" s="98">
        <v>8</v>
      </c>
      <c r="K17" s="98">
        <v>4</v>
      </c>
      <c r="L17" s="99">
        <f t="shared" si="0"/>
        <v>16</v>
      </c>
      <c r="M17" s="82">
        <v>4</v>
      </c>
      <c r="N17" s="83">
        <v>7</v>
      </c>
      <c r="O17" s="83">
        <v>4</v>
      </c>
      <c r="P17" s="93">
        <f t="shared" si="1"/>
        <v>15</v>
      </c>
      <c r="Q17" s="94">
        <f t="shared" si="2"/>
        <v>31</v>
      </c>
    </row>
    <row r="18" spans="1:17" ht="46.5" customHeight="1">
      <c r="A18" s="7">
        <v>14</v>
      </c>
      <c r="B18" s="14" t="s">
        <v>65</v>
      </c>
      <c r="C18" s="2" t="s">
        <v>66</v>
      </c>
      <c r="D18" s="32" t="s">
        <v>194</v>
      </c>
      <c r="E18" s="32" t="s">
        <v>191</v>
      </c>
      <c r="F18" s="32" t="s">
        <v>124</v>
      </c>
      <c r="G18" s="32" t="s">
        <v>195</v>
      </c>
      <c r="H18" s="33" t="s">
        <v>196</v>
      </c>
      <c r="I18" s="95">
        <v>7</v>
      </c>
      <c r="J18" s="83">
        <v>9</v>
      </c>
      <c r="K18" s="96">
        <v>11</v>
      </c>
      <c r="L18" s="93">
        <f t="shared" si="0"/>
        <v>27</v>
      </c>
      <c r="M18" s="82">
        <v>0</v>
      </c>
      <c r="N18" s="83">
        <v>0</v>
      </c>
      <c r="O18" s="83">
        <v>0</v>
      </c>
      <c r="P18" s="93">
        <f t="shared" si="1"/>
        <v>0</v>
      </c>
      <c r="Q18" s="94">
        <f t="shared" si="2"/>
        <v>27</v>
      </c>
    </row>
    <row r="19" spans="1:17" ht="31.5" customHeight="1">
      <c r="A19" s="9">
        <v>15</v>
      </c>
      <c r="B19" s="54" t="s">
        <v>59</v>
      </c>
      <c r="C19" s="55"/>
      <c r="D19" s="56" t="s">
        <v>60</v>
      </c>
      <c r="E19" s="56" t="s">
        <v>177</v>
      </c>
      <c r="F19" s="56" t="s">
        <v>114</v>
      </c>
      <c r="G19" s="56" t="s">
        <v>180</v>
      </c>
      <c r="H19" s="57"/>
      <c r="I19" s="100">
        <v>3</v>
      </c>
      <c r="J19" s="87">
        <v>8</v>
      </c>
      <c r="K19" s="101">
        <v>0</v>
      </c>
      <c r="L19" s="102">
        <f t="shared" si="0"/>
        <v>11</v>
      </c>
      <c r="M19" s="86">
        <v>0</v>
      </c>
      <c r="N19" s="87">
        <v>0</v>
      </c>
      <c r="O19" s="87">
        <v>0</v>
      </c>
      <c r="P19" s="102">
        <f t="shared" si="1"/>
        <v>0</v>
      </c>
      <c r="Q19" s="103">
        <f t="shared" si="2"/>
        <v>11</v>
      </c>
    </row>
    <row r="20" spans="1:17" ht="31.5" customHeight="1" thickBot="1">
      <c r="A20" s="7">
        <v>16</v>
      </c>
      <c r="B20" s="54" t="s">
        <v>36</v>
      </c>
      <c r="C20" s="55" t="s">
        <v>37</v>
      </c>
      <c r="D20" s="56" t="s">
        <v>38</v>
      </c>
      <c r="E20" s="56" t="s">
        <v>177</v>
      </c>
      <c r="F20" s="56" t="s">
        <v>114</v>
      </c>
      <c r="G20" s="56" t="s">
        <v>178</v>
      </c>
      <c r="H20" s="57"/>
      <c r="I20" s="104">
        <v>3</v>
      </c>
      <c r="J20" s="105">
        <v>5</v>
      </c>
      <c r="K20" s="106">
        <v>2</v>
      </c>
      <c r="L20" s="107">
        <f t="shared" si="0"/>
        <v>10</v>
      </c>
      <c r="M20" s="88">
        <v>0</v>
      </c>
      <c r="N20" s="89">
        <v>0</v>
      </c>
      <c r="O20" s="89">
        <v>0</v>
      </c>
      <c r="P20" s="107">
        <f t="shared" si="1"/>
        <v>0</v>
      </c>
      <c r="Q20" s="108">
        <f t="shared" si="2"/>
        <v>10</v>
      </c>
    </row>
    <row r="22" spans="2:8" ht="25.5">
      <c r="B22" s="24" t="s">
        <v>168</v>
      </c>
      <c r="C22" s="25"/>
      <c r="D22" s="137" t="s">
        <v>165</v>
      </c>
      <c r="E22" s="137"/>
      <c r="F22" s="137"/>
      <c r="G22" s="36"/>
      <c r="H22" s="36"/>
    </row>
    <row r="23" spans="3:8" ht="15">
      <c r="C23" s="25"/>
      <c r="D23" s="137" t="s">
        <v>166</v>
      </c>
      <c r="E23" s="137"/>
      <c r="F23" s="137"/>
      <c r="G23" s="36"/>
      <c r="H23" s="36"/>
    </row>
    <row r="24" spans="3:8" ht="15">
      <c r="C24" s="25"/>
      <c r="D24" s="137" t="s">
        <v>169</v>
      </c>
      <c r="E24" s="137"/>
      <c r="F24" s="137"/>
      <c r="G24" s="36"/>
      <c r="H24" s="36"/>
    </row>
  </sheetData>
  <sheetProtection/>
  <mergeCells count="7">
    <mergeCell ref="D24:F24"/>
    <mergeCell ref="A1:P1"/>
    <mergeCell ref="A2:P2"/>
    <mergeCell ref="I3:K3"/>
    <mergeCell ref="M3:O3"/>
    <mergeCell ref="D22:F22"/>
    <mergeCell ref="D23:F23"/>
  </mergeCells>
  <printOptions/>
  <pageMargins left="0.1" right="0.13" top="0.15" bottom="0.14" header="0.15748031496062992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92" zoomScaleSheetLayoutView="92" workbookViewId="0" topLeftCell="A1">
      <selection activeCell="A1" sqref="A1:P1"/>
    </sheetView>
  </sheetViews>
  <sheetFormatPr defaultColWidth="9.140625" defaultRowHeight="12.75"/>
  <cols>
    <col min="1" max="1" width="4.7109375" style="8" customWidth="1"/>
    <col min="2" max="2" width="8.8515625" style="8" customWidth="1"/>
    <col min="3" max="3" width="15.8515625" style="46" customWidth="1"/>
    <col min="4" max="4" width="17.28125" style="37" customWidth="1"/>
    <col min="5" max="5" width="13.00390625" style="37" customWidth="1"/>
    <col min="6" max="6" width="21.8515625" style="37" customWidth="1"/>
    <col min="7" max="7" width="20.7109375" style="37" customWidth="1"/>
    <col min="8" max="8" width="19.28125" style="37" customWidth="1"/>
    <col min="9" max="9" width="3.421875" style="11" customWidth="1"/>
    <col min="10" max="10" width="3.57421875" style="11" customWidth="1"/>
    <col min="11" max="11" width="4.421875" style="11" customWidth="1"/>
    <col min="12" max="13" width="3.00390625" style="11" customWidth="1"/>
    <col min="14" max="14" width="4.7109375" style="11" customWidth="1"/>
    <col min="15" max="15" width="3.28125" style="11" customWidth="1"/>
    <col min="16" max="16" width="19.57421875" style="10" hidden="1" customWidth="1"/>
    <col min="17" max="17" width="5.00390625" style="0" customWidth="1"/>
  </cols>
  <sheetData>
    <row r="1" spans="1:16" s="4" customFormat="1" ht="12.75" customHeight="1">
      <c r="A1" s="138" t="s">
        <v>345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4" customFormat="1" ht="12.75" customHeight="1" thickBot="1">
      <c r="A2" s="139" t="s">
        <v>144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7" s="4" customFormat="1" ht="120.75" customHeight="1">
      <c r="A3" s="5" t="s">
        <v>339</v>
      </c>
      <c r="B3" s="5" t="s">
        <v>340</v>
      </c>
      <c r="C3" s="6" t="s">
        <v>0</v>
      </c>
      <c r="D3" s="28" t="s">
        <v>1</v>
      </c>
      <c r="E3" s="28" t="s">
        <v>341</v>
      </c>
      <c r="F3" s="29" t="s">
        <v>11</v>
      </c>
      <c r="G3" s="30" t="s">
        <v>342</v>
      </c>
      <c r="H3" s="30" t="s">
        <v>343</v>
      </c>
      <c r="I3" s="141" t="s">
        <v>162</v>
      </c>
      <c r="J3" s="142"/>
      <c r="K3" s="142"/>
      <c r="L3" s="15" t="s">
        <v>2</v>
      </c>
      <c r="M3" s="143" t="s">
        <v>163</v>
      </c>
      <c r="N3" s="144"/>
      <c r="O3" s="145"/>
      <c r="P3" s="16" t="s">
        <v>2</v>
      </c>
      <c r="Q3" s="17" t="s">
        <v>164</v>
      </c>
    </row>
    <row r="4" spans="1:17" s="4" customFormat="1" ht="80.25" customHeight="1">
      <c r="A4" s="5"/>
      <c r="B4" s="5"/>
      <c r="C4" s="42"/>
      <c r="D4" s="28"/>
      <c r="E4" s="28"/>
      <c r="F4" s="28"/>
      <c r="G4" s="28"/>
      <c r="H4" s="28"/>
      <c r="I4" s="157" t="s">
        <v>318</v>
      </c>
      <c r="J4" s="158" t="s">
        <v>325</v>
      </c>
      <c r="K4" s="158" t="s">
        <v>330</v>
      </c>
      <c r="L4" s="159"/>
      <c r="M4" s="157" t="s">
        <v>318</v>
      </c>
      <c r="N4" s="158" t="s">
        <v>325</v>
      </c>
      <c r="O4" s="158" t="s">
        <v>330</v>
      </c>
      <c r="P4" s="160"/>
      <c r="Q4" s="162"/>
    </row>
    <row r="5" spans="1:17" s="4" customFormat="1" ht="51" customHeight="1">
      <c r="A5" s="9">
        <v>1</v>
      </c>
      <c r="B5" s="14" t="s">
        <v>39</v>
      </c>
      <c r="C5" s="43" t="s">
        <v>40</v>
      </c>
      <c r="D5" s="32" t="s">
        <v>237</v>
      </c>
      <c r="E5" s="34" t="s">
        <v>238</v>
      </c>
      <c r="F5" s="34" t="s">
        <v>115</v>
      </c>
      <c r="G5" s="34" t="s">
        <v>239</v>
      </c>
      <c r="H5" s="35"/>
      <c r="I5" s="90">
        <v>10</v>
      </c>
      <c r="J5" s="91">
        <v>14</v>
      </c>
      <c r="K5" s="92">
        <v>14</v>
      </c>
      <c r="L5" s="93">
        <f aca="true" t="shared" si="0" ref="L5:L15">SUM(I5:K5)</f>
        <v>38</v>
      </c>
      <c r="M5" s="82">
        <v>10</v>
      </c>
      <c r="N5" s="83">
        <v>14</v>
      </c>
      <c r="O5" s="83">
        <v>14</v>
      </c>
      <c r="P5" s="93">
        <f aca="true" t="shared" si="1" ref="P5:P15">SUM(M5:O5)</f>
        <v>38</v>
      </c>
      <c r="Q5" s="109">
        <f aca="true" t="shared" si="2" ref="Q5:Q15">SUM(L5,P5)</f>
        <v>76</v>
      </c>
    </row>
    <row r="6" spans="1:17" s="4" customFormat="1" ht="51.75" customHeight="1">
      <c r="A6" s="7">
        <v>2</v>
      </c>
      <c r="B6" s="14" t="s">
        <v>84</v>
      </c>
      <c r="C6" s="43" t="s">
        <v>8</v>
      </c>
      <c r="D6" s="32" t="s">
        <v>231</v>
      </c>
      <c r="E6" s="32" t="s">
        <v>177</v>
      </c>
      <c r="F6" s="32" t="s">
        <v>133</v>
      </c>
      <c r="G6" s="32" t="s">
        <v>232</v>
      </c>
      <c r="H6" s="33" t="s">
        <v>233</v>
      </c>
      <c r="I6" s="95">
        <v>11</v>
      </c>
      <c r="J6" s="83">
        <v>13</v>
      </c>
      <c r="K6" s="96">
        <v>10</v>
      </c>
      <c r="L6" s="93">
        <f t="shared" si="0"/>
        <v>34</v>
      </c>
      <c r="M6" s="82">
        <v>13</v>
      </c>
      <c r="N6" s="83">
        <v>12</v>
      </c>
      <c r="O6" s="83">
        <v>12</v>
      </c>
      <c r="P6" s="93">
        <f t="shared" si="1"/>
        <v>37</v>
      </c>
      <c r="Q6" s="109">
        <f t="shared" si="2"/>
        <v>71</v>
      </c>
    </row>
    <row r="7" spans="1:17" s="4" customFormat="1" ht="81" customHeight="1">
      <c r="A7" s="9">
        <v>3</v>
      </c>
      <c r="B7" s="14" t="s">
        <v>16</v>
      </c>
      <c r="C7" s="43" t="s">
        <v>338</v>
      </c>
      <c r="D7" s="32" t="s">
        <v>222</v>
      </c>
      <c r="E7" s="32" t="s">
        <v>198</v>
      </c>
      <c r="F7" s="32" t="s">
        <v>103</v>
      </c>
      <c r="G7" s="32" t="s">
        <v>223</v>
      </c>
      <c r="H7" s="33" t="s">
        <v>224</v>
      </c>
      <c r="I7" s="95">
        <v>8</v>
      </c>
      <c r="J7" s="83">
        <v>15</v>
      </c>
      <c r="K7" s="96">
        <v>13</v>
      </c>
      <c r="L7" s="93">
        <f t="shared" si="0"/>
        <v>36</v>
      </c>
      <c r="M7" s="82">
        <v>8</v>
      </c>
      <c r="N7" s="83">
        <v>14</v>
      </c>
      <c r="O7" s="83">
        <v>11</v>
      </c>
      <c r="P7" s="93">
        <f t="shared" si="1"/>
        <v>33</v>
      </c>
      <c r="Q7" s="109">
        <f t="shared" si="2"/>
        <v>69</v>
      </c>
    </row>
    <row r="8" spans="1:17" s="4" customFormat="1" ht="45" customHeight="1">
      <c r="A8" s="7">
        <v>4</v>
      </c>
      <c r="B8" s="14" t="s">
        <v>35</v>
      </c>
      <c r="C8" s="43" t="s">
        <v>5</v>
      </c>
      <c r="D8" s="32" t="s">
        <v>221</v>
      </c>
      <c r="E8" s="32" t="s">
        <v>191</v>
      </c>
      <c r="F8" s="32" t="s">
        <v>113</v>
      </c>
      <c r="G8" s="34" t="s">
        <v>219</v>
      </c>
      <c r="H8" s="33" t="s">
        <v>220</v>
      </c>
      <c r="I8" s="95">
        <v>12</v>
      </c>
      <c r="J8" s="83">
        <v>10</v>
      </c>
      <c r="K8" s="96">
        <v>9</v>
      </c>
      <c r="L8" s="93">
        <f t="shared" si="0"/>
        <v>31</v>
      </c>
      <c r="M8" s="82">
        <v>11</v>
      </c>
      <c r="N8" s="83">
        <v>12</v>
      </c>
      <c r="O8" s="83">
        <v>13</v>
      </c>
      <c r="P8" s="93">
        <f t="shared" si="1"/>
        <v>36</v>
      </c>
      <c r="Q8" s="109">
        <f t="shared" si="2"/>
        <v>67</v>
      </c>
    </row>
    <row r="9" spans="1:17" s="4" customFormat="1" ht="60.75" customHeight="1">
      <c r="A9" s="9">
        <v>5</v>
      </c>
      <c r="B9" s="14" t="s">
        <v>61</v>
      </c>
      <c r="C9" s="20" t="s">
        <v>62</v>
      </c>
      <c r="D9" s="34" t="s">
        <v>225</v>
      </c>
      <c r="E9" s="32" t="s">
        <v>187</v>
      </c>
      <c r="F9" s="34" t="s">
        <v>123</v>
      </c>
      <c r="G9" s="34" t="s">
        <v>188</v>
      </c>
      <c r="H9" s="35" t="s">
        <v>226</v>
      </c>
      <c r="I9" s="95">
        <v>9</v>
      </c>
      <c r="J9" s="83">
        <v>9</v>
      </c>
      <c r="K9" s="96">
        <v>12</v>
      </c>
      <c r="L9" s="93">
        <f t="shared" si="0"/>
        <v>30</v>
      </c>
      <c r="M9" s="82">
        <v>9</v>
      </c>
      <c r="N9" s="83">
        <v>12</v>
      </c>
      <c r="O9" s="83">
        <v>11</v>
      </c>
      <c r="P9" s="93">
        <f t="shared" si="1"/>
        <v>32</v>
      </c>
      <c r="Q9" s="109">
        <f t="shared" si="2"/>
        <v>62</v>
      </c>
    </row>
    <row r="10" spans="1:17" s="4" customFormat="1" ht="36.75" customHeight="1">
      <c r="A10" s="7">
        <v>6</v>
      </c>
      <c r="B10" s="14" t="s">
        <v>156</v>
      </c>
      <c r="C10" s="20" t="s">
        <v>157</v>
      </c>
      <c r="D10" s="34" t="s">
        <v>221</v>
      </c>
      <c r="E10" s="34" t="s">
        <v>191</v>
      </c>
      <c r="F10" s="34" t="s">
        <v>158</v>
      </c>
      <c r="G10" s="34" t="s">
        <v>244</v>
      </c>
      <c r="H10" s="35" t="s">
        <v>245</v>
      </c>
      <c r="I10" s="95">
        <v>6</v>
      </c>
      <c r="J10" s="83">
        <v>8</v>
      </c>
      <c r="K10" s="96">
        <v>14</v>
      </c>
      <c r="L10" s="93">
        <f t="shared" si="0"/>
        <v>28</v>
      </c>
      <c r="M10" s="84">
        <v>7</v>
      </c>
      <c r="N10" s="85">
        <v>12</v>
      </c>
      <c r="O10" s="85">
        <v>14</v>
      </c>
      <c r="P10" s="93">
        <f t="shared" si="1"/>
        <v>33</v>
      </c>
      <c r="Q10" s="109">
        <f t="shared" si="2"/>
        <v>61</v>
      </c>
    </row>
    <row r="11" spans="1:17" s="4" customFormat="1" ht="39.75" customHeight="1">
      <c r="A11" s="9">
        <v>7</v>
      </c>
      <c r="B11" s="14" t="s">
        <v>85</v>
      </c>
      <c r="C11" s="43" t="s">
        <v>86</v>
      </c>
      <c r="D11" s="32" t="s">
        <v>231</v>
      </c>
      <c r="E11" s="32" t="s">
        <v>177</v>
      </c>
      <c r="F11" s="32" t="s">
        <v>9</v>
      </c>
      <c r="G11" s="32" t="s">
        <v>232</v>
      </c>
      <c r="H11" s="33" t="s">
        <v>233</v>
      </c>
      <c r="I11" s="95">
        <v>8</v>
      </c>
      <c r="J11" s="83">
        <v>7</v>
      </c>
      <c r="K11" s="96">
        <v>10</v>
      </c>
      <c r="L11" s="93">
        <f t="shared" si="0"/>
        <v>25</v>
      </c>
      <c r="M11" s="82">
        <v>9</v>
      </c>
      <c r="N11" s="83">
        <v>12</v>
      </c>
      <c r="O11" s="83">
        <v>10</v>
      </c>
      <c r="P11" s="93">
        <f t="shared" si="1"/>
        <v>31</v>
      </c>
      <c r="Q11" s="109">
        <f t="shared" si="2"/>
        <v>56</v>
      </c>
    </row>
    <row r="12" spans="1:17" s="4" customFormat="1" ht="39.75" customHeight="1">
      <c r="A12" s="7">
        <v>8</v>
      </c>
      <c r="B12" s="14" t="s">
        <v>33</v>
      </c>
      <c r="C12" s="43" t="s">
        <v>34</v>
      </c>
      <c r="D12" s="32" t="s">
        <v>218</v>
      </c>
      <c r="E12" s="32" t="s">
        <v>191</v>
      </c>
      <c r="F12" s="32" t="s">
        <v>112</v>
      </c>
      <c r="G12" s="34" t="s">
        <v>219</v>
      </c>
      <c r="H12" s="33" t="s">
        <v>220</v>
      </c>
      <c r="I12" s="95">
        <v>8</v>
      </c>
      <c r="J12" s="83">
        <v>8</v>
      </c>
      <c r="K12" s="96">
        <v>9</v>
      </c>
      <c r="L12" s="93">
        <f t="shared" si="0"/>
        <v>25</v>
      </c>
      <c r="M12" s="82">
        <v>6</v>
      </c>
      <c r="N12" s="83">
        <v>14</v>
      </c>
      <c r="O12" s="85">
        <v>10</v>
      </c>
      <c r="P12" s="93">
        <f t="shared" si="1"/>
        <v>30</v>
      </c>
      <c r="Q12" s="109">
        <f t="shared" si="2"/>
        <v>55</v>
      </c>
    </row>
    <row r="13" spans="1:17" s="4" customFormat="1" ht="50.25" customHeight="1">
      <c r="A13" s="9">
        <v>9</v>
      </c>
      <c r="B13" s="14" t="s">
        <v>22</v>
      </c>
      <c r="C13" s="43" t="s">
        <v>23</v>
      </c>
      <c r="D13" s="32" t="s">
        <v>234</v>
      </c>
      <c r="E13" s="34" t="s">
        <v>187</v>
      </c>
      <c r="F13" s="34" t="s">
        <v>106</v>
      </c>
      <c r="G13" s="34" t="s">
        <v>235</v>
      </c>
      <c r="H13" s="33" t="s">
        <v>236</v>
      </c>
      <c r="I13" s="95">
        <v>6.5</v>
      </c>
      <c r="J13" s="83">
        <v>7</v>
      </c>
      <c r="K13" s="96">
        <v>7</v>
      </c>
      <c r="L13" s="93">
        <f t="shared" si="0"/>
        <v>20.5</v>
      </c>
      <c r="M13" s="82">
        <v>9</v>
      </c>
      <c r="N13" s="83">
        <v>12</v>
      </c>
      <c r="O13" s="83">
        <v>8</v>
      </c>
      <c r="P13" s="93">
        <f t="shared" si="1"/>
        <v>29</v>
      </c>
      <c r="Q13" s="109">
        <f t="shared" si="2"/>
        <v>49.5</v>
      </c>
    </row>
    <row r="14" spans="1:17" s="4" customFormat="1" ht="39.75" customHeight="1">
      <c r="A14" s="7">
        <v>10</v>
      </c>
      <c r="B14" s="38" t="s">
        <v>87</v>
      </c>
      <c r="C14" s="44" t="s">
        <v>88</v>
      </c>
      <c r="D14" s="39" t="s">
        <v>227</v>
      </c>
      <c r="E14" s="69" t="s">
        <v>228</v>
      </c>
      <c r="F14" s="69" t="s">
        <v>134</v>
      </c>
      <c r="G14" s="32" t="s">
        <v>229</v>
      </c>
      <c r="H14" s="40" t="s">
        <v>230</v>
      </c>
      <c r="I14" s="95">
        <v>12</v>
      </c>
      <c r="J14" s="83">
        <v>8</v>
      </c>
      <c r="K14" s="96">
        <v>10</v>
      </c>
      <c r="L14" s="93">
        <f t="shared" si="0"/>
        <v>30</v>
      </c>
      <c r="M14" s="82">
        <v>0</v>
      </c>
      <c r="N14" s="83">
        <v>0</v>
      </c>
      <c r="O14" s="83">
        <v>0</v>
      </c>
      <c r="P14" s="93">
        <f t="shared" si="1"/>
        <v>0</v>
      </c>
      <c r="Q14" s="109">
        <f t="shared" si="2"/>
        <v>30</v>
      </c>
    </row>
    <row r="15" spans="1:17" ht="22.5">
      <c r="A15" s="9">
        <v>11</v>
      </c>
      <c r="B15" s="14" t="s">
        <v>83</v>
      </c>
      <c r="C15" s="20" t="s">
        <v>4</v>
      </c>
      <c r="D15" s="34" t="s">
        <v>240</v>
      </c>
      <c r="E15" s="34" t="s">
        <v>241</v>
      </c>
      <c r="F15" s="34" t="s">
        <v>132</v>
      </c>
      <c r="G15" s="34" t="s">
        <v>242</v>
      </c>
      <c r="H15" s="35" t="s">
        <v>243</v>
      </c>
      <c r="I15" s="95">
        <v>8</v>
      </c>
      <c r="J15" s="83">
        <v>7</v>
      </c>
      <c r="K15" s="96">
        <v>11</v>
      </c>
      <c r="L15" s="93">
        <f t="shared" si="0"/>
        <v>26</v>
      </c>
      <c r="M15" s="82">
        <v>0</v>
      </c>
      <c r="N15" s="83">
        <v>0</v>
      </c>
      <c r="O15" s="83">
        <v>0</v>
      </c>
      <c r="P15" s="93">
        <f t="shared" si="1"/>
        <v>0</v>
      </c>
      <c r="Q15" s="109">
        <f t="shared" si="2"/>
        <v>26</v>
      </c>
    </row>
    <row r="17" spans="3:9" ht="25.5" customHeight="1">
      <c r="C17" s="45" t="s">
        <v>168</v>
      </c>
      <c r="D17" s="41"/>
      <c r="E17" s="137" t="s">
        <v>318</v>
      </c>
      <c r="F17" s="137"/>
      <c r="H17" s="137"/>
      <c r="I17" s="137"/>
    </row>
    <row r="18" spans="4:9" ht="24" customHeight="1">
      <c r="D18" s="41"/>
      <c r="E18" s="146" t="s">
        <v>330</v>
      </c>
      <c r="F18" s="146"/>
      <c r="H18" s="146"/>
      <c r="I18" s="146"/>
    </row>
    <row r="19" spans="4:9" ht="22.5" customHeight="1">
      <c r="D19" s="41"/>
      <c r="E19" s="64" t="s">
        <v>325</v>
      </c>
      <c r="H19" s="146"/>
      <c r="I19" s="146"/>
    </row>
  </sheetData>
  <sheetProtection/>
  <mergeCells count="9">
    <mergeCell ref="H17:I17"/>
    <mergeCell ref="H18:I18"/>
    <mergeCell ref="H19:I19"/>
    <mergeCell ref="A1:P1"/>
    <mergeCell ref="A2:P2"/>
    <mergeCell ref="I3:K3"/>
    <mergeCell ref="M3:O3"/>
    <mergeCell ref="E17:F17"/>
    <mergeCell ref="E18:F18"/>
  </mergeCells>
  <printOptions/>
  <pageMargins left="0.1" right="0.13" top="0.15" bottom="0.14" header="0.15748031496062992" footer="0.14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92" zoomScaleSheetLayoutView="92" workbookViewId="0" topLeftCell="A1">
      <selection activeCell="A1" sqref="A1:P1"/>
    </sheetView>
  </sheetViews>
  <sheetFormatPr defaultColWidth="9.140625" defaultRowHeight="12.75"/>
  <cols>
    <col min="1" max="1" width="4.7109375" style="8" customWidth="1"/>
    <col min="2" max="2" width="7.7109375" style="8" customWidth="1"/>
    <col min="3" max="3" width="13.7109375" style="8" customWidth="1"/>
    <col min="4" max="4" width="19.7109375" style="53" customWidth="1"/>
    <col min="5" max="5" width="13.57421875" style="53" customWidth="1"/>
    <col min="6" max="6" width="17.28125" style="53" customWidth="1"/>
    <col min="7" max="7" width="18.140625" style="53" customWidth="1"/>
    <col min="8" max="8" width="21.28125" style="53" customWidth="1"/>
    <col min="9" max="9" width="3.7109375" style="11" customWidth="1"/>
    <col min="10" max="10" width="4.57421875" style="11" customWidth="1"/>
    <col min="11" max="11" width="4.140625" style="11" customWidth="1"/>
    <col min="12" max="12" width="3.421875" style="27" customWidth="1"/>
    <col min="13" max="13" width="4.421875" style="11" customWidth="1"/>
    <col min="14" max="14" width="4.28125" style="11" customWidth="1"/>
    <col min="15" max="15" width="3.421875" style="11" customWidth="1"/>
    <col min="16" max="16" width="19.57421875" style="10" hidden="1" customWidth="1"/>
    <col min="17" max="17" width="6.140625" style="0" customWidth="1"/>
  </cols>
  <sheetData>
    <row r="1" spans="1:16" s="4" customFormat="1" ht="12.75" customHeight="1">
      <c r="A1" s="138" t="s">
        <v>345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4" customFormat="1" ht="12.75" customHeight="1" thickBot="1">
      <c r="A2" s="139" t="s">
        <v>140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7" s="4" customFormat="1" ht="120.75" customHeight="1">
      <c r="A3" s="5" t="s">
        <v>339</v>
      </c>
      <c r="B3" s="5" t="s">
        <v>340</v>
      </c>
      <c r="C3" s="6" t="s">
        <v>0</v>
      </c>
      <c r="D3" s="28" t="s">
        <v>1</v>
      </c>
      <c r="E3" s="28" t="s">
        <v>341</v>
      </c>
      <c r="F3" s="29" t="s">
        <v>11</v>
      </c>
      <c r="G3" s="30" t="s">
        <v>342</v>
      </c>
      <c r="H3" s="30" t="s">
        <v>343</v>
      </c>
      <c r="I3" s="141" t="s">
        <v>162</v>
      </c>
      <c r="J3" s="142"/>
      <c r="K3" s="142"/>
      <c r="L3" s="26" t="s">
        <v>2</v>
      </c>
      <c r="M3" s="143" t="s">
        <v>163</v>
      </c>
      <c r="N3" s="144"/>
      <c r="O3" s="145"/>
      <c r="P3" s="16" t="s">
        <v>2</v>
      </c>
      <c r="Q3" s="17" t="s">
        <v>164</v>
      </c>
    </row>
    <row r="4" spans="1:17" s="4" customFormat="1" ht="72.75" customHeight="1">
      <c r="A4" s="5"/>
      <c r="B4" s="5"/>
      <c r="C4" s="6"/>
      <c r="D4" s="47"/>
      <c r="E4" s="47"/>
      <c r="F4" s="47"/>
      <c r="G4" s="47"/>
      <c r="H4" s="47"/>
      <c r="I4" s="157" t="s">
        <v>317</v>
      </c>
      <c r="J4" s="158" t="s">
        <v>323</v>
      </c>
      <c r="K4" s="158" t="s">
        <v>331</v>
      </c>
      <c r="L4" s="163"/>
      <c r="M4" s="157" t="s">
        <v>317</v>
      </c>
      <c r="N4" s="158" t="s">
        <v>323</v>
      </c>
      <c r="O4" s="158" t="s">
        <v>331</v>
      </c>
      <c r="P4" s="18"/>
      <c r="Q4" s="19"/>
    </row>
    <row r="5" spans="1:17" s="4" customFormat="1" ht="26.25" customHeight="1">
      <c r="A5" s="9">
        <v>1</v>
      </c>
      <c r="B5" s="14" t="s">
        <v>152</v>
      </c>
      <c r="C5" s="2" t="s">
        <v>150</v>
      </c>
      <c r="D5" s="49" t="s">
        <v>273</v>
      </c>
      <c r="E5" s="50" t="s">
        <v>274</v>
      </c>
      <c r="F5" s="50" t="s">
        <v>151</v>
      </c>
      <c r="G5" s="50" t="s">
        <v>275</v>
      </c>
      <c r="H5" s="51" t="s">
        <v>276</v>
      </c>
      <c r="I5" s="95">
        <v>14.5</v>
      </c>
      <c r="J5" s="83">
        <v>13</v>
      </c>
      <c r="K5" s="96">
        <v>16</v>
      </c>
      <c r="L5" s="93">
        <f aca="true" t="shared" si="0" ref="L5:L22">SUM(I5:K5)</f>
        <v>43.5</v>
      </c>
      <c r="M5" s="82">
        <v>14.5</v>
      </c>
      <c r="N5" s="83">
        <v>15</v>
      </c>
      <c r="O5" s="83">
        <v>15</v>
      </c>
      <c r="P5" s="93">
        <f aca="true" t="shared" si="1" ref="P5:P22">SUM(M5:O5)</f>
        <v>44.5</v>
      </c>
      <c r="Q5" s="109">
        <f aca="true" t="shared" si="2" ref="Q5:Q22">SUM(L5,P5)</f>
        <v>88</v>
      </c>
    </row>
    <row r="6" spans="1:17" s="4" customFormat="1" ht="67.5" customHeight="1">
      <c r="A6" s="7">
        <v>2</v>
      </c>
      <c r="B6" s="14" t="s">
        <v>100</v>
      </c>
      <c r="C6" s="3" t="s">
        <v>344</v>
      </c>
      <c r="D6" s="50" t="s">
        <v>291</v>
      </c>
      <c r="E6" s="50" t="s">
        <v>212</v>
      </c>
      <c r="F6" s="50" t="s">
        <v>139</v>
      </c>
      <c r="G6" s="50" t="s">
        <v>292</v>
      </c>
      <c r="H6" s="51" t="s">
        <v>293</v>
      </c>
      <c r="I6" s="82">
        <v>14.5</v>
      </c>
      <c r="J6" s="83">
        <v>14</v>
      </c>
      <c r="K6" s="83">
        <v>16</v>
      </c>
      <c r="L6" s="110">
        <f t="shared" si="0"/>
        <v>44.5</v>
      </c>
      <c r="M6" s="82">
        <v>14</v>
      </c>
      <c r="N6" s="83">
        <v>14</v>
      </c>
      <c r="O6" s="83">
        <v>14</v>
      </c>
      <c r="P6" s="93">
        <f t="shared" si="1"/>
        <v>42</v>
      </c>
      <c r="Q6" s="109">
        <f t="shared" si="2"/>
        <v>86.5</v>
      </c>
    </row>
    <row r="7" spans="1:17" s="4" customFormat="1" ht="39.75" customHeight="1">
      <c r="A7" s="9">
        <v>3</v>
      </c>
      <c r="B7" s="14" t="s">
        <v>81</v>
      </c>
      <c r="C7" s="2" t="s">
        <v>82</v>
      </c>
      <c r="D7" s="49" t="s">
        <v>336</v>
      </c>
      <c r="E7" s="49" t="s">
        <v>250</v>
      </c>
      <c r="F7" s="49" t="s">
        <v>131</v>
      </c>
      <c r="G7" s="49" t="s">
        <v>251</v>
      </c>
      <c r="H7" s="52" t="s">
        <v>252</v>
      </c>
      <c r="I7" s="95">
        <v>14.5</v>
      </c>
      <c r="J7" s="83">
        <v>12</v>
      </c>
      <c r="K7" s="96">
        <v>15</v>
      </c>
      <c r="L7" s="93">
        <f t="shared" si="0"/>
        <v>41.5</v>
      </c>
      <c r="M7" s="82">
        <v>14</v>
      </c>
      <c r="N7" s="83">
        <v>14</v>
      </c>
      <c r="O7" s="83">
        <v>14</v>
      </c>
      <c r="P7" s="93">
        <f t="shared" si="1"/>
        <v>42</v>
      </c>
      <c r="Q7" s="109">
        <f t="shared" si="2"/>
        <v>83.5</v>
      </c>
    </row>
    <row r="8" spans="1:17" s="4" customFormat="1" ht="48.75" customHeight="1">
      <c r="A8" s="7">
        <v>4</v>
      </c>
      <c r="B8" s="14" t="s">
        <v>319</v>
      </c>
      <c r="C8" s="2" t="s">
        <v>320</v>
      </c>
      <c r="D8" s="2" t="s">
        <v>321</v>
      </c>
      <c r="E8" s="62" t="s">
        <v>191</v>
      </c>
      <c r="F8" s="3" t="s">
        <v>322</v>
      </c>
      <c r="G8" s="3" t="s">
        <v>244</v>
      </c>
      <c r="H8" s="59" t="s">
        <v>245</v>
      </c>
      <c r="I8" s="84">
        <v>10</v>
      </c>
      <c r="J8" s="85">
        <v>13</v>
      </c>
      <c r="K8" s="85">
        <v>14</v>
      </c>
      <c r="L8" s="112">
        <f t="shared" si="0"/>
        <v>37</v>
      </c>
      <c r="M8" s="84">
        <v>14</v>
      </c>
      <c r="N8" s="85">
        <v>14</v>
      </c>
      <c r="O8" s="85">
        <v>14</v>
      </c>
      <c r="P8" s="115">
        <f t="shared" si="1"/>
        <v>42</v>
      </c>
      <c r="Q8" s="109">
        <f t="shared" si="2"/>
        <v>79</v>
      </c>
    </row>
    <row r="9" spans="1:17" s="4" customFormat="1" ht="35.25" customHeight="1">
      <c r="A9" s="9">
        <v>5</v>
      </c>
      <c r="B9" s="14" t="s">
        <v>91</v>
      </c>
      <c r="C9" s="2" t="s">
        <v>92</v>
      </c>
      <c r="D9" s="49" t="s">
        <v>277</v>
      </c>
      <c r="E9" s="49" t="s">
        <v>241</v>
      </c>
      <c r="F9" s="49" t="s">
        <v>10</v>
      </c>
      <c r="G9" s="49" t="s">
        <v>278</v>
      </c>
      <c r="H9" s="52" t="s">
        <v>279</v>
      </c>
      <c r="I9" s="97">
        <v>8.5</v>
      </c>
      <c r="J9" s="98">
        <v>9</v>
      </c>
      <c r="K9" s="98">
        <v>10</v>
      </c>
      <c r="L9" s="99">
        <f t="shared" si="0"/>
        <v>27.5</v>
      </c>
      <c r="M9" s="97">
        <v>8.5</v>
      </c>
      <c r="N9" s="98">
        <v>9</v>
      </c>
      <c r="O9" s="98">
        <v>10</v>
      </c>
      <c r="P9" s="93">
        <f t="shared" si="1"/>
        <v>27.5</v>
      </c>
      <c r="Q9" s="109">
        <f t="shared" si="2"/>
        <v>55</v>
      </c>
    </row>
    <row r="10" spans="1:17" s="4" customFormat="1" ht="36.75" customHeight="1">
      <c r="A10" s="7">
        <v>6</v>
      </c>
      <c r="B10" s="14" t="s">
        <v>47</v>
      </c>
      <c r="C10" s="2" t="s">
        <v>48</v>
      </c>
      <c r="D10" s="49" t="s">
        <v>286</v>
      </c>
      <c r="E10" s="50" t="s">
        <v>287</v>
      </c>
      <c r="F10" s="49" t="s">
        <v>10</v>
      </c>
      <c r="G10" s="49" t="s">
        <v>288</v>
      </c>
      <c r="H10" s="52" t="s">
        <v>289</v>
      </c>
      <c r="I10" s="82">
        <v>9</v>
      </c>
      <c r="J10" s="83">
        <v>7</v>
      </c>
      <c r="K10" s="83">
        <v>10</v>
      </c>
      <c r="L10" s="110">
        <f t="shared" si="0"/>
        <v>26</v>
      </c>
      <c r="M10" s="82">
        <v>9</v>
      </c>
      <c r="N10" s="83">
        <v>9</v>
      </c>
      <c r="O10" s="83">
        <v>9</v>
      </c>
      <c r="P10" s="93">
        <f t="shared" si="1"/>
        <v>27</v>
      </c>
      <c r="Q10" s="109">
        <f t="shared" si="2"/>
        <v>53</v>
      </c>
    </row>
    <row r="11" spans="1:17" s="4" customFormat="1" ht="39.75" customHeight="1">
      <c r="A11" s="9">
        <v>7</v>
      </c>
      <c r="B11" s="14" t="s">
        <v>96</v>
      </c>
      <c r="C11" s="2" t="s">
        <v>97</v>
      </c>
      <c r="D11" s="50" t="s">
        <v>256</v>
      </c>
      <c r="E11" s="50" t="s">
        <v>254</v>
      </c>
      <c r="F11" s="49" t="s">
        <v>257</v>
      </c>
      <c r="G11" s="49" t="s">
        <v>258</v>
      </c>
      <c r="H11" s="52"/>
      <c r="I11" s="95">
        <v>7</v>
      </c>
      <c r="J11" s="83">
        <v>9</v>
      </c>
      <c r="K11" s="96">
        <v>9</v>
      </c>
      <c r="L11" s="93">
        <f t="shared" si="0"/>
        <v>25</v>
      </c>
      <c r="M11" s="82">
        <v>8.5</v>
      </c>
      <c r="N11" s="83">
        <v>8.5</v>
      </c>
      <c r="O11" s="83">
        <v>8.5</v>
      </c>
      <c r="P11" s="93">
        <f t="shared" si="1"/>
        <v>25.5</v>
      </c>
      <c r="Q11" s="109">
        <f t="shared" si="2"/>
        <v>50.5</v>
      </c>
    </row>
    <row r="12" spans="1:17" s="58" customFormat="1" ht="39.75" customHeight="1">
      <c r="A12" s="7">
        <v>8</v>
      </c>
      <c r="B12" s="14" t="s">
        <v>26</v>
      </c>
      <c r="C12" s="2" t="s">
        <v>324</v>
      </c>
      <c r="D12" s="49" t="s">
        <v>280</v>
      </c>
      <c r="E12" s="49" t="s">
        <v>191</v>
      </c>
      <c r="F12" s="49" t="s">
        <v>108</v>
      </c>
      <c r="G12" s="49" t="s">
        <v>281</v>
      </c>
      <c r="H12" s="52" t="s">
        <v>282</v>
      </c>
      <c r="I12" s="95">
        <v>8</v>
      </c>
      <c r="J12" s="96">
        <v>10</v>
      </c>
      <c r="K12" s="96">
        <v>12</v>
      </c>
      <c r="L12" s="93">
        <f t="shared" si="0"/>
        <v>30</v>
      </c>
      <c r="M12" s="82">
        <v>6</v>
      </c>
      <c r="N12" s="83">
        <v>6</v>
      </c>
      <c r="O12" s="83">
        <v>6</v>
      </c>
      <c r="P12" s="93">
        <f t="shared" si="1"/>
        <v>18</v>
      </c>
      <c r="Q12" s="109">
        <f t="shared" si="2"/>
        <v>48</v>
      </c>
    </row>
    <row r="13" spans="1:17" s="4" customFormat="1" ht="39.75" customHeight="1">
      <c r="A13" s="9">
        <v>9</v>
      </c>
      <c r="B13" s="14" t="s">
        <v>159</v>
      </c>
      <c r="C13" s="2" t="s">
        <v>160</v>
      </c>
      <c r="D13" s="49" t="s">
        <v>294</v>
      </c>
      <c r="E13" s="50" t="s">
        <v>183</v>
      </c>
      <c r="F13" s="50" t="s">
        <v>161</v>
      </c>
      <c r="G13" s="50" t="s">
        <v>295</v>
      </c>
      <c r="H13" s="51"/>
      <c r="I13" s="82">
        <v>7</v>
      </c>
      <c r="J13" s="83">
        <v>9</v>
      </c>
      <c r="K13" s="83">
        <v>8</v>
      </c>
      <c r="L13" s="110">
        <f t="shared" si="0"/>
        <v>24</v>
      </c>
      <c r="M13" s="82">
        <v>8</v>
      </c>
      <c r="N13" s="83">
        <v>8</v>
      </c>
      <c r="O13" s="83">
        <v>8</v>
      </c>
      <c r="P13" s="93">
        <f t="shared" si="1"/>
        <v>24</v>
      </c>
      <c r="Q13" s="109">
        <f t="shared" si="2"/>
        <v>48</v>
      </c>
    </row>
    <row r="14" spans="1:17" s="4" customFormat="1" ht="39.75" customHeight="1">
      <c r="A14" s="7">
        <v>10</v>
      </c>
      <c r="B14" s="14" t="s">
        <v>12</v>
      </c>
      <c r="C14" s="2" t="s">
        <v>13</v>
      </c>
      <c r="D14" s="49" t="s">
        <v>246</v>
      </c>
      <c r="E14" s="50" t="s">
        <v>247</v>
      </c>
      <c r="F14" s="50" t="s">
        <v>101</v>
      </c>
      <c r="G14" s="50" t="s">
        <v>248</v>
      </c>
      <c r="H14" s="51" t="s">
        <v>249</v>
      </c>
      <c r="I14" s="90">
        <v>6</v>
      </c>
      <c r="J14" s="91">
        <v>6</v>
      </c>
      <c r="K14" s="92">
        <v>8</v>
      </c>
      <c r="L14" s="93">
        <f t="shared" si="0"/>
        <v>20</v>
      </c>
      <c r="M14" s="82">
        <v>9</v>
      </c>
      <c r="N14" s="83">
        <v>9</v>
      </c>
      <c r="O14" s="85">
        <v>9</v>
      </c>
      <c r="P14" s="93">
        <f t="shared" si="1"/>
        <v>27</v>
      </c>
      <c r="Q14" s="109">
        <f t="shared" si="2"/>
        <v>47</v>
      </c>
    </row>
    <row r="15" spans="1:17" s="4" customFormat="1" ht="39.75" customHeight="1">
      <c r="A15" s="9">
        <v>11</v>
      </c>
      <c r="B15" s="14" t="s">
        <v>98</v>
      </c>
      <c r="C15" s="2" t="s">
        <v>99</v>
      </c>
      <c r="D15" s="49" t="s">
        <v>283</v>
      </c>
      <c r="E15" s="49" t="s">
        <v>212</v>
      </c>
      <c r="F15" s="49" t="s">
        <v>138</v>
      </c>
      <c r="G15" s="49" t="s">
        <v>284</v>
      </c>
      <c r="H15" s="52" t="s">
        <v>285</v>
      </c>
      <c r="I15" s="95">
        <v>5</v>
      </c>
      <c r="J15" s="96">
        <v>9</v>
      </c>
      <c r="K15" s="96">
        <v>7</v>
      </c>
      <c r="L15" s="93">
        <f t="shared" si="0"/>
        <v>21</v>
      </c>
      <c r="M15" s="97">
        <v>8.5</v>
      </c>
      <c r="N15" s="98">
        <v>8.5</v>
      </c>
      <c r="O15" s="98">
        <v>8.5</v>
      </c>
      <c r="P15" s="93">
        <f t="shared" si="1"/>
        <v>25.5</v>
      </c>
      <c r="Q15" s="109">
        <f t="shared" si="2"/>
        <v>46.5</v>
      </c>
    </row>
    <row r="16" spans="1:17" s="4" customFormat="1" ht="56.25" customHeight="1">
      <c r="A16" s="7">
        <v>12</v>
      </c>
      <c r="B16" s="14" t="s">
        <v>73</v>
      </c>
      <c r="C16" s="3" t="s">
        <v>74</v>
      </c>
      <c r="D16" s="50" t="s">
        <v>290</v>
      </c>
      <c r="E16" s="50" t="s">
        <v>191</v>
      </c>
      <c r="F16" s="50" t="s">
        <v>128</v>
      </c>
      <c r="G16" s="50" t="s">
        <v>192</v>
      </c>
      <c r="H16" s="52" t="s">
        <v>193</v>
      </c>
      <c r="I16" s="82">
        <v>5</v>
      </c>
      <c r="J16" s="83">
        <v>11</v>
      </c>
      <c r="K16" s="83">
        <v>6</v>
      </c>
      <c r="L16" s="110">
        <f t="shared" si="0"/>
        <v>22</v>
      </c>
      <c r="M16" s="82">
        <v>7.5</v>
      </c>
      <c r="N16" s="83">
        <v>7.5</v>
      </c>
      <c r="O16" s="83">
        <v>7.5</v>
      </c>
      <c r="P16" s="93">
        <f t="shared" si="1"/>
        <v>22.5</v>
      </c>
      <c r="Q16" s="109">
        <f t="shared" si="2"/>
        <v>44.5</v>
      </c>
    </row>
    <row r="17" spans="1:17" s="4" customFormat="1" ht="59.25" customHeight="1">
      <c r="A17" s="9">
        <v>13</v>
      </c>
      <c r="B17" s="14" t="s">
        <v>75</v>
      </c>
      <c r="C17" s="3" t="s">
        <v>76</v>
      </c>
      <c r="D17" s="50" t="s">
        <v>253</v>
      </c>
      <c r="E17" s="50" t="s">
        <v>254</v>
      </c>
      <c r="F17" s="50" t="s">
        <v>129</v>
      </c>
      <c r="G17" s="52" t="s">
        <v>255</v>
      </c>
      <c r="H17" s="49" t="s">
        <v>210</v>
      </c>
      <c r="I17" s="95">
        <v>5</v>
      </c>
      <c r="J17" s="83">
        <v>6</v>
      </c>
      <c r="K17" s="96">
        <v>7</v>
      </c>
      <c r="L17" s="93">
        <f t="shared" si="0"/>
        <v>18</v>
      </c>
      <c r="M17" s="113">
        <v>8</v>
      </c>
      <c r="N17" s="114">
        <v>8</v>
      </c>
      <c r="O17" s="114">
        <v>8</v>
      </c>
      <c r="P17" s="93">
        <f t="shared" si="1"/>
        <v>24</v>
      </c>
      <c r="Q17" s="109">
        <f t="shared" si="2"/>
        <v>42</v>
      </c>
    </row>
    <row r="18" spans="1:17" s="4" customFormat="1" ht="37.5" customHeight="1">
      <c r="A18" s="7">
        <v>14</v>
      </c>
      <c r="B18" s="14" t="s">
        <v>20</v>
      </c>
      <c r="C18" s="2" t="s">
        <v>21</v>
      </c>
      <c r="D18" s="49" t="s">
        <v>234</v>
      </c>
      <c r="E18" s="50" t="s">
        <v>187</v>
      </c>
      <c r="F18" s="49" t="s">
        <v>101</v>
      </c>
      <c r="G18" s="49" t="s">
        <v>235</v>
      </c>
      <c r="H18" s="52" t="s">
        <v>236</v>
      </c>
      <c r="I18" s="95">
        <v>5</v>
      </c>
      <c r="J18" s="83">
        <v>6</v>
      </c>
      <c r="K18" s="96">
        <v>8</v>
      </c>
      <c r="L18" s="93">
        <f t="shared" si="0"/>
        <v>19</v>
      </c>
      <c r="M18" s="82">
        <v>7.5</v>
      </c>
      <c r="N18" s="83">
        <v>7.5</v>
      </c>
      <c r="O18" s="83">
        <v>7.5</v>
      </c>
      <c r="P18" s="93">
        <f t="shared" si="1"/>
        <v>22.5</v>
      </c>
      <c r="Q18" s="109">
        <f t="shared" si="2"/>
        <v>41.5</v>
      </c>
    </row>
    <row r="19" spans="1:17" ht="48">
      <c r="A19" s="9">
        <v>15</v>
      </c>
      <c r="B19" s="14" t="s">
        <v>14</v>
      </c>
      <c r="C19" s="2" t="s">
        <v>15</v>
      </c>
      <c r="D19" s="49" t="s">
        <v>269</v>
      </c>
      <c r="E19" s="49" t="s">
        <v>270</v>
      </c>
      <c r="F19" s="49" t="s">
        <v>102</v>
      </c>
      <c r="G19" s="49" t="s">
        <v>271</v>
      </c>
      <c r="H19" s="52" t="s">
        <v>272</v>
      </c>
      <c r="I19" s="95">
        <v>10</v>
      </c>
      <c r="J19" s="83">
        <v>5</v>
      </c>
      <c r="K19" s="96">
        <v>12</v>
      </c>
      <c r="L19" s="93">
        <f t="shared" si="0"/>
        <v>27</v>
      </c>
      <c r="M19" s="82">
        <v>0</v>
      </c>
      <c r="N19" s="83">
        <v>0</v>
      </c>
      <c r="O19" s="83">
        <v>0</v>
      </c>
      <c r="P19" s="93">
        <f t="shared" si="1"/>
        <v>0</v>
      </c>
      <c r="Q19" s="109">
        <f t="shared" si="2"/>
        <v>27</v>
      </c>
    </row>
    <row r="20" spans="1:21" ht="48">
      <c r="A20" s="7">
        <v>16</v>
      </c>
      <c r="B20" s="14" t="s">
        <v>53</v>
      </c>
      <c r="C20" s="3" t="s">
        <v>54</v>
      </c>
      <c r="D20" s="50" t="s">
        <v>259</v>
      </c>
      <c r="E20" s="50" t="s">
        <v>260</v>
      </c>
      <c r="F20" s="50" t="s">
        <v>121</v>
      </c>
      <c r="G20" s="50" t="s">
        <v>261</v>
      </c>
      <c r="H20" s="51" t="s">
        <v>262</v>
      </c>
      <c r="I20" s="95">
        <v>5.5</v>
      </c>
      <c r="J20" s="83">
        <v>6</v>
      </c>
      <c r="K20" s="96">
        <v>7</v>
      </c>
      <c r="L20" s="93">
        <f t="shared" si="0"/>
        <v>18.5</v>
      </c>
      <c r="M20" s="82">
        <v>0</v>
      </c>
      <c r="N20" s="83">
        <v>0</v>
      </c>
      <c r="O20" s="83">
        <v>0</v>
      </c>
      <c r="P20" s="93">
        <f t="shared" si="1"/>
        <v>0</v>
      </c>
      <c r="Q20" s="109">
        <f t="shared" si="2"/>
        <v>18.5</v>
      </c>
      <c r="U20" s="1"/>
    </row>
    <row r="21" spans="1:17" ht="46.5" customHeight="1">
      <c r="A21" s="9">
        <v>17</v>
      </c>
      <c r="B21" s="54" t="s">
        <v>27</v>
      </c>
      <c r="C21" s="55" t="s">
        <v>28</v>
      </c>
      <c r="D21" s="60" t="s">
        <v>263</v>
      </c>
      <c r="E21" s="60" t="s">
        <v>171</v>
      </c>
      <c r="F21" s="60" t="s">
        <v>109</v>
      </c>
      <c r="G21" s="60" t="s">
        <v>264</v>
      </c>
      <c r="H21" s="61" t="s">
        <v>265</v>
      </c>
      <c r="I21" s="101">
        <v>4.5</v>
      </c>
      <c r="J21" s="87">
        <v>6</v>
      </c>
      <c r="K21" s="101">
        <v>6</v>
      </c>
      <c r="L21" s="111">
        <f t="shared" si="0"/>
        <v>16.5</v>
      </c>
      <c r="M21" s="87">
        <v>0</v>
      </c>
      <c r="N21" s="87">
        <v>0</v>
      </c>
      <c r="O21" s="87">
        <v>0</v>
      </c>
      <c r="P21" s="111">
        <f t="shared" si="1"/>
        <v>0</v>
      </c>
      <c r="Q21" s="111">
        <f t="shared" si="2"/>
        <v>16.5</v>
      </c>
    </row>
    <row r="22" spans="1:17" ht="36">
      <c r="A22" s="7">
        <v>18</v>
      </c>
      <c r="B22" s="54" t="s">
        <v>31</v>
      </c>
      <c r="C22" s="55" t="s">
        <v>32</v>
      </c>
      <c r="D22" s="60" t="s">
        <v>266</v>
      </c>
      <c r="E22" s="60" t="s">
        <v>191</v>
      </c>
      <c r="F22" s="60" t="s">
        <v>111</v>
      </c>
      <c r="G22" s="60" t="s">
        <v>267</v>
      </c>
      <c r="H22" s="61" t="s">
        <v>268</v>
      </c>
      <c r="I22" s="101">
        <v>1.5</v>
      </c>
      <c r="J22" s="87">
        <v>5</v>
      </c>
      <c r="K22" s="101">
        <v>6</v>
      </c>
      <c r="L22" s="111">
        <f t="shared" si="0"/>
        <v>12.5</v>
      </c>
      <c r="M22" s="87">
        <v>0</v>
      </c>
      <c r="N22" s="87">
        <v>0</v>
      </c>
      <c r="O22" s="87">
        <v>0</v>
      </c>
      <c r="P22" s="111">
        <f t="shared" si="1"/>
        <v>0</v>
      </c>
      <c r="Q22" s="111">
        <f t="shared" si="2"/>
        <v>12.5</v>
      </c>
    </row>
    <row r="23" spans="2:5" ht="31.5" customHeight="1">
      <c r="B23" s="147" t="s">
        <v>168</v>
      </c>
      <c r="C23" s="147"/>
      <c r="D23" s="66"/>
      <c r="E23" s="63" t="s">
        <v>317</v>
      </c>
    </row>
    <row r="24" spans="4:5" ht="24.75" customHeight="1">
      <c r="D24" s="67"/>
      <c r="E24" s="64" t="s">
        <v>323</v>
      </c>
    </row>
    <row r="25" spans="4:5" ht="25.5" customHeight="1">
      <c r="D25" s="66"/>
      <c r="E25" s="65" t="s">
        <v>332</v>
      </c>
    </row>
  </sheetData>
  <sheetProtection/>
  <mergeCells count="5">
    <mergeCell ref="B23:C23"/>
    <mergeCell ref="A1:P1"/>
    <mergeCell ref="A2:P2"/>
    <mergeCell ref="I3:K3"/>
    <mergeCell ref="M3:O3"/>
  </mergeCells>
  <printOptions/>
  <pageMargins left="0.1" right="0.13" top="0.15" bottom="0.14" header="0.15748031496062992" footer="0.14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92" zoomScalePageLayoutView="0" workbookViewId="0" topLeftCell="A1">
      <selection activeCell="G3" sqref="G3"/>
    </sheetView>
  </sheetViews>
  <sheetFormatPr defaultColWidth="9.140625" defaultRowHeight="12.75"/>
  <cols>
    <col min="1" max="1" width="4.7109375" style="8" customWidth="1"/>
    <col min="2" max="2" width="8.8515625" style="8" customWidth="1"/>
    <col min="3" max="3" width="14.7109375" style="8" customWidth="1"/>
    <col min="4" max="5" width="14.28125" style="53" customWidth="1"/>
    <col min="6" max="6" width="18.140625" style="53" customWidth="1"/>
    <col min="7" max="7" width="14.28125" style="53" customWidth="1"/>
    <col min="8" max="8" width="16.140625" style="37" customWidth="1"/>
    <col min="9" max="9" width="4.00390625" style="11" customWidth="1"/>
    <col min="10" max="11" width="4.140625" style="11" customWidth="1"/>
    <col min="12" max="12" width="5.421875" style="11" customWidth="1"/>
    <col min="13" max="13" width="4.8515625" style="11" customWidth="1"/>
    <col min="14" max="14" width="4.7109375" style="11" customWidth="1"/>
    <col min="15" max="15" width="5.00390625" style="11" customWidth="1"/>
    <col min="16" max="16" width="19.57421875" style="10" hidden="1" customWidth="1"/>
    <col min="17" max="17" width="7.28125" style="0" customWidth="1"/>
  </cols>
  <sheetData>
    <row r="1" spans="1:16" s="4" customFormat="1" ht="12.75" customHeight="1">
      <c r="A1" s="138" t="s">
        <v>345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4" customFormat="1" ht="12.75" customHeight="1" thickBot="1">
      <c r="A2" s="139" t="s">
        <v>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0"/>
      <c r="O2" s="140"/>
      <c r="P2" s="140"/>
    </row>
    <row r="3" spans="1:17" s="4" customFormat="1" ht="120.75" customHeight="1">
      <c r="A3" s="5" t="s">
        <v>339</v>
      </c>
      <c r="B3" s="5" t="s">
        <v>340</v>
      </c>
      <c r="C3" s="6" t="s">
        <v>0</v>
      </c>
      <c r="D3" s="28" t="s">
        <v>1</v>
      </c>
      <c r="E3" s="28" t="s">
        <v>341</v>
      </c>
      <c r="F3" s="29" t="s">
        <v>11</v>
      </c>
      <c r="G3" s="30" t="s">
        <v>342</v>
      </c>
      <c r="H3" s="116" t="s">
        <v>343</v>
      </c>
      <c r="I3" s="141" t="s">
        <v>162</v>
      </c>
      <c r="J3" s="142"/>
      <c r="K3" s="149"/>
      <c r="L3" s="68" t="s">
        <v>2</v>
      </c>
      <c r="M3" s="143" t="s">
        <v>163</v>
      </c>
      <c r="N3" s="144"/>
      <c r="O3" s="150"/>
      <c r="P3" s="16" t="s">
        <v>2</v>
      </c>
      <c r="Q3" s="81" t="s">
        <v>164</v>
      </c>
    </row>
    <row r="4" spans="1:17" s="4" customFormat="1" ht="71.25" customHeight="1">
      <c r="A4" s="5"/>
      <c r="B4" s="71"/>
      <c r="C4" s="72"/>
      <c r="D4" s="73"/>
      <c r="E4" s="73"/>
      <c r="F4" s="73"/>
      <c r="G4" s="73"/>
      <c r="H4" s="117"/>
      <c r="I4" s="151" t="s">
        <v>333</v>
      </c>
      <c r="J4" s="152" t="s">
        <v>334</v>
      </c>
      <c r="K4" s="153" t="s">
        <v>335</v>
      </c>
      <c r="L4" s="154"/>
      <c r="M4" s="151" t="s">
        <v>333</v>
      </c>
      <c r="N4" s="152" t="s">
        <v>334</v>
      </c>
      <c r="O4" s="153" t="s">
        <v>335</v>
      </c>
      <c r="P4" s="155"/>
      <c r="Q4" s="156"/>
    </row>
    <row r="5" spans="1:17" s="4" customFormat="1" ht="47.25" customHeight="1">
      <c r="A5" s="9">
        <v>1</v>
      </c>
      <c r="B5" s="13" t="s">
        <v>329</v>
      </c>
      <c r="C5" s="79" t="s">
        <v>326</v>
      </c>
      <c r="D5" s="79" t="s">
        <v>327</v>
      </c>
      <c r="E5" s="80" t="s">
        <v>212</v>
      </c>
      <c r="F5" s="79" t="s">
        <v>328</v>
      </c>
      <c r="G5" s="79" t="s">
        <v>337</v>
      </c>
      <c r="H5" s="118" t="s">
        <v>313</v>
      </c>
      <c r="I5" s="121">
        <v>15</v>
      </c>
      <c r="J5" s="78">
        <v>15</v>
      </c>
      <c r="K5" s="130">
        <v>15</v>
      </c>
      <c r="L5" s="128">
        <f aca="true" t="shared" si="0" ref="L5:L15">SUM(I5:K5)</f>
        <v>45</v>
      </c>
      <c r="M5" s="22">
        <v>14</v>
      </c>
      <c r="N5" s="12">
        <v>14</v>
      </c>
      <c r="O5" s="134">
        <v>14</v>
      </c>
      <c r="P5" s="132">
        <f aca="true" t="shared" si="1" ref="P5:P15">SUM(M5:O5)</f>
        <v>42</v>
      </c>
      <c r="Q5" s="122">
        <f aca="true" t="shared" si="2" ref="Q5:Q15">SUM(L5,P5)</f>
        <v>87</v>
      </c>
    </row>
    <row r="6" spans="1:17" s="4" customFormat="1" ht="47.25" customHeight="1">
      <c r="A6" s="7">
        <v>2</v>
      </c>
      <c r="B6" s="76" t="s">
        <v>29</v>
      </c>
      <c r="C6" s="77" t="s">
        <v>30</v>
      </c>
      <c r="D6" s="74" t="s">
        <v>308</v>
      </c>
      <c r="E6" s="74" t="s">
        <v>228</v>
      </c>
      <c r="F6" s="74" t="s">
        <v>110</v>
      </c>
      <c r="G6" s="74" t="s">
        <v>309</v>
      </c>
      <c r="H6" s="119" t="s">
        <v>310</v>
      </c>
      <c r="I6" s="121">
        <v>12</v>
      </c>
      <c r="J6" s="78">
        <v>12</v>
      </c>
      <c r="K6" s="130">
        <v>12</v>
      </c>
      <c r="L6" s="128">
        <f t="shared" si="0"/>
        <v>36</v>
      </c>
      <c r="M6" s="22">
        <v>12</v>
      </c>
      <c r="N6" s="12">
        <v>12</v>
      </c>
      <c r="O6" s="134">
        <v>12</v>
      </c>
      <c r="P6" s="132">
        <f t="shared" si="1"/>
        <v>36</v>
      </c>
      <c r="Q6" s="122">
        <f t="shared" si="2"/>
        <v>72</v>
      </c>
    </row>
    <row r="7" spans="1:17" s="4" customFormat="1" ht="55.5" customHeight="1">
      <c r="A7" s="9">
        <v>3</v>
      </c>
      <c r="B7" s="75" t="s">
        <v>147</v>
      </c>
      <c r="C7" s="77" t="s">
        <v>148</v>
      </c>
      <c r="D7" s="74" t="s">
        <v>314</v>
      </c>
      <c r="E7" s="48" t="s">
        <v>274</v>
      </c>
      <c r="F7" s="48" t="s">
        <v>149</v>
      </c>
      <c r="G7" s="48" t="s">
        <v>315</v>
      </c>
      <c r="H7" s="120" t="s">
        <v>316</v>
      </c>
      <c r="I7" s="121">
        <v>12.5</v>
      </c>
      <c r="J7" s="78">
        <v>12.5</v>
      </c>
      <c r="K7" s="130">
        <v>12.5</v>
      </c>
      <c r="L7" s="128">
        <f t="shared" si="0"/>
        <v>37.5</v>
      </c>
      <c r="M7" s="22">
        <v>9.5</v>
      </c>
      <c r="N7" s="12">
        <v>10.5</v>
      </c>
      <c r="O7" s="134">
        <v>11.5</v>
      </c>
      <c r="P7" s="132">
        <f t="shared" si="1"/>
        <v>31.5</v>
      </c>
      <c r="Q7" s="122">
        <f t="shared" si="2"/>
        <v>69</v>
      </c>
    </row>
    <row r="8" spans="1:17" s="4" customFormat="1" ht="47.25" customHeight="1">
      <c r="A8" s="9">
        <v>4</v>
      </c>
      <c r="B8" s="76" t="s">
        <v>49</v>
      </c>
      <c r="C8" s="77" t="s">
        <v>50</v>
      </c>
      <c r="D8" s="74" t="s">
        <v>299</v>
      </c>
      <c r="E8" s="74" t="s">
        <v>300</v>
      </c>
      <c r="F8" s="74" t="s">
        <v>119</v>
      </c>
      <c r="G8" s="74" t="s">
        <v>301</v>
      </c>
      <c r="H8" s="119" t="s">
        <v>302</v>
      </c>
      <c r="I8" s="121">
        <v>13</v>
      </c>
      <c r="J8" s="78">
        <v>13</v>
      </c>
      <c r="K8" s="130">
        <v>13</v>
      </c>
      <c r="L8" s="128">
        <f t="shared" si="0"/>
        <v>39</v>
      </c>
      <c r="M8" s="22">
        <v>7.5</v>
      </c>
      <c r="N8" s="78">
        <v>9.5</v>
      </c>
      <c r="O8" s="134">
        <v>10.5</v>
      </c>
      <c r="P8" s="132">
        <f t="shared" si="1"/>
        <v>27.5</v>
      </c>
      <c r="Q8" s="122">
        <f t="shared" si="2"/>
        <v>66.5</v>
      </c>
    </row>
    <row r="9" spans="1:17" s="4" customFormat="1" ht="54" customHeight="1">
      <c r="A9" s="7">
        <v>5</v>
      </c>
      <c r="B9" s="76" t="s">
        <v>89</v>
      </c>
      <c r="C9" s="23" t="s">
        <v>90</v>
      </c>
      <c r="D9" s="48" t="s">
        <v>305</v>
      </c>
      <c r="E9" s="48" t="s">
        <v>187</v>
      </c>
      <c r="F9" s="48" t="s">
        <v>135</v>
      </c>
      <c r="G9" s="48" t="s">
        <v>306</v>
      </c>
      <c r="H9" s="120" t="s">
        <v>307</v>
      </c>
      <c r="I9" s="121">
        <v>11</v>
      </c>
      <c r="J9" s="78">
        <v>11</v>
      </c>
      <c r="K9" s="130">
        <v>11</v>
      </c>
      <c r="L9" s="128">
        <f t="shared" si="0"/>
        <v>33</v>
      </c>
      <c r="M9" s="22">
        <v>11.5</v>
      </c>
      <c r="N9" s="12">
        <v>10</v>
      </c>
      <c r="O9" s="134">
        <v>11</v>
      </c>
      <c r="P9" s="132">
        <f t="shared" si="1"/>
        <v>32.5</v>
      </c>
      <c r="Q9" s="122">
        <f t="shared" si="2"/>
        <v>65.5</v>
      </c>
    </row>
    <row r="10" spans="1:17" s="4" customFormat="1" ht="46.5" customHeight="1">
      <c r="A10" s="9">
        <v>6</v>
      </c>
      <c r="B10" s="76" t="s">
        <v>24</v>
      </c>
      <c r="C10" s="77" t="s">
        <v>25</v>
      </c>
      <c r="D10" s="74" t="s">
        <v>296</v>
      </c>
      <c r="E10" s="74" t="s">
        <v>191</v>
      </c>
      <c r="F10" s="74" t="s">
        <v>107</v>
      </c>
      <c r="G10" s="74" t="s">
        <v>297</v>
      </c>
      <c r="H10" s="119" t="s">
        <v>298</v>
      </c>
      <c r="I10" s="121">
        <v>11</v>
      </c>
      <c r="J10" s="78">
        <v>11</v>
      </c>
      <c r="K10" s="130">
        <v>11</v>
      </c>
      <c r="L10" s="128">
        <f t="shared" si="0"/>
        <v>33</v>
      </c>
      <c r="M10" s="21">
        <v>12</v>
      </c>
      <c r="N10" s="78">
        <v>6.5</v>
      </c>
      <c r="O10" s="135">
        <v>12</v>
      </c>
      <c r="P10" s="132">
        <f t="shared" si="1"/>
        <v>30.5</v>
      </c>
      <c r="Q10" s="122">
        <f t="shared" si="2"/>
        <v>63.5</v>
      </c>
    </row>
    <row r="11" spans="1:17" s="4" customFormat="1" ht="37.5" customHeight="1">
      <c r="A11" s="9">
        <v>7</v>
      </c>
      <c r="B11" s="76" t="s">
        <v>43</v>
      </c>
      <c r="C11" s="77" t="s">
        <v>44</v>
      </c>
      <c r="D11" s="74" t="s">
        <v>304</v>
      </c>
      <c r="E11" s="74" t="s">
        <v>183</v>
      </c>
      <c r="F11" s="74" t="s">
        <v>117</v>
      </c>
      <c r="G11" s="74" t="s">
        <v>184</v>
      </c>
      <c r="H11" s="119" t="s">
        <v>185</v>
      </c>
      <c r="I11" s="121">
        <v>9.5</v>
      </c>
      <c r="J11" s="78">
        <v>9.5</v>
      </c>
      <c r="K11" s="130">
        <v>9.5</v>
      </c>
      <c r="L11" s="128">
        <f t="shared" si="0"/>
        <v>28.5</v>
      </c>
      <c r="M11" s="22">
        <v>10</v>
      </c>
      <c r="N11" s="12">
        <v>13.5</v>
      </c>
      <c r="O11" s="134">
        <v>11.5</v>
      </c>
      <c r="P11" s="132">
        <f t="shared" si="1"/>
        <v>35</v>
      </c>
      <c r="Q11" s="122">
        <f t="shared" si="2"/>
        <v>63.5</v>
      </c>
    </row>
    <row r="12" spans="1:17" ht="36">
      <c r="A12" s="7">
        <v>8</v>
      </c>
      <c r="B12" s="13" t="s">
        <v>141</v>
      </c>
      <c r="C12" s="13" t="s">
        <v>142</v>
      </c>
      <c r="D12" s="74" t="s">
        <v>311</v>
      </c>
      <c r="E12" s="48" t="s">
        <v>212</v>
      </c>
      <c r="F12" s="74" t="s">
        <v>143</v>
      </c>
      <c r="G12" s="74" t="s">
        <v>312</v>
      </c>
      <c r="H12" s="119" t="s">
        <v>313</v>
      </c>
      <c r="I12" s="121">
        <v>10.5</v>
      </c>
      <c r="J12" s="78">
        <v>10.5</v>
      </c>
      <c r="K12" s="130">
        <v>10.5</v>
      </c>
      <c r="L12" s="128">
        <f t="shared" si="0"/>
        <v>31.5</v>
      </c>
      <c r="M12" s="22">
        <v>10.5</v>
      </c>
      <c r="N12" s="12">
        <v>7.5</v>
      </c>
      <c r="O12" s="134">
        <v>10.5</v>
      </c>
      <c r="P12" s="132">
        <f t="shared" si="1"/>
        <v>28.5</v>
      </c>
      <c r="Q12" s="122">
        <f t="shared" si="2"/>
        <v>60</v>
      </c>
    </row>
    <row r="13" spans="1:17" ht="48">
      <c r="A13" s="9">
        <v>9</v>
      </c>
      <c r="B13" s="76" t="s">
        <v>95</v>
      </c>
      <c r="C13" s="77" t="s">
        <v>6</v>
      </c>
      <c r="D13" s="74" t="s">
        <v>303</v>
      </c>
      <c r="E13" s="74" t="s">
        <v>183</v>
      </c>
      <c r="F13" s="74" t="s">
        <v>137</v>
      </c>
      <c r="G13" s="74" t="s">
        <v>258</v>
      </c>
      <c r="H13" s="119"/>
      <c r="I13" s="121">
        <v>9.5</v>
      </c>
      <c r="J13" s="78">
        <v>9.5</v>
      </c>
      <c r="K13" s="130">
        <v>9.5</v>
      </c>
      <c r="L13" s="128">
        <f t="shared" si="0"/>
        <v>28.5</v>
      </c>
      <c r="M13" s="22">
        <v>8.5</v>
      </c>
      <c r="N13" s="12">
        <v>6.5</v>
      </c>
      <c r="O13" s="134">
        <v>9.5</v>
      </c>
      <c r="P13" s="132">
        <f t="shared" si="1"/>
        <v>24.5</v>
      </c>
      <c r="Q13" s="122">
        <f t="shared" si="2"/>
        <v>53</v>
      </c>
    </row>
    <row r="14" spans="1:17" ht="48">
      <c r="A14" s="9">
        <v>10</v>
      </c>
      <c r="B14" s="76" t="s">
        <v>51</v>
      </c>
      <c r="C14" s="23" t="s">
        <v>52</v>
      </c>
      <c r="D14" s="48" t="s">
        <v>299</v>
      </c>
      <c r="E14" s="48" t="s">
        <v>300</v>
      </c>
      <c r="F14" s="48" t="s">
        <v>120</v>
      </c>
      <c r="G14" s="48" t="s">
        <v>301</v>
      </c>
      <c r="H14" s="119" t="s">
        <v>302</v>
      </c>
      <c r="I14" s="121">
        <v>10.5</v>
      </c>
      <c r="J14" s="78">
        <v>10.5</v>
      </c>
      <c r="K14" s="130">
        <v>10.5</v>
      </c>
      <c r="L14" s="128">
        <f t="shared" si="0"/>
        <v>31.5</v>
      </c>
      <c r="M14" s="22">
        <v>6</v>
      </c>
      <c r="N14" s="12">
        <v>5.5</v>
      </c>
      <c r="O14" s="134">
        <v>9.5</v>
      </c>
      <c r="P14" s="132">
        <f t="shared" si="1"/>
        <v>21</v>
      </c>
      <c r="Q14" s="122">
        <f t="shared" si="2"/>
        <v>52.5</v>
      </c>
    </row>
    <row r="15" spans="1:17" ht="48.75" thickBot="1">
      <c r="A15" s="9">
        <v>11</v>
      </c>
      <c r="B15" s="76" t="s">
        <v>18</v>
      </c>
      <c r="C15" s="77" t="s">
        <v>19</v>
      </c>
      <c r="D15" s="74" t="s">
        <v>234</v>
      </c>
      <c r="E15" s="48" t="s">
        <v>187</v>
      </c>
      <c r="F15" s="74" t="s">
        <v>105</v>
      </c>
      <c r="G15" s="74" t="s">
        <v>235</v>
      </c>
      <c r="H15" s="119" t="s">
        <v>236</v>
      </c>
      <c r="I15" s="123">
        <v>9.5</v>
      </c>
      <c r="J15" s="124">
        <v>9.5</v>
      </c>
      <c r="K15" s="131">
        <v>9.5</v>
      </c>
      <c r="L15" s="129">
        <f t="shared" si="0"/>
        <v>28.5</v>
      </c>
      <c r="M15" s="126">
        <v>9</v>
      </c>
      <c r="N15" s="127">
        <v>7</v>
      </c>
      <c r="O15" s="136">
        <v>8</v>
      </c>
      <c r="P15" s="133">
        <f t="shared" si="1"/>
        <v>24</v>
      </c>
      <c r="Q15" s="125">
        <f t="shared" si="2"/>
        <v>52.5</v>
      </c>
    </row>
    <row r="16" ht="12.75">
      <c r="G16" s="65"/>
    </row>
    <row r="17" spans="2:5" ht="25.5">
      <c r="B17" s="148" t="s">
        <v>168</v>
      </c>
      <c r="C17" s="148"/>
      <c r="D17" s="66"/>
      <c r="E17" s="63" t="s">
        <v>333</v>
      </c>
    </row>
    <row r="18" spans="4:5" ht="23.25" customHeight="1">
      <c r="D18" s="66"/>
      <c r="E18" s="64" t="s">
        <v>334</v>
      </c>
    </row>
    <row r="19" spans="4:5" ht="24" customHeight="1">
      <c r="D19" s="66"/>
      <c r="E19" s="64" t="s">
        <v>335</v>
      </c>
    </row>
  </sheetData>
  <sheetProtection/>
  <mergeCells count="5">
    <mergeCell ref="B17:C17"/>
    <mergeCell ref="A1:P1"/>
    <mergeCell ref="A2:P2"/>
    <mergeCell ref="I3:K3"/>
    <mergeCell ref="M3:O3"/>
  </mergeCells>
  <printOptions/>
  <pageMargins left="0.1" right="0.13" top="0.15" bottom="0.14" header="0.15748031496062992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2011-01-30T09:02:29Z</cp:lastPrinted>
  <dcterms:created xsi:type="dcterms:W3CDTF">1996-10-08T23:32:33Z</dcterms:created>
  <dcterms:modified xsi:type="dcterms:W3CDTF">2011-01-30T09:11:39Z</dcterms:modified>
  <cp:category/>
  <cp:version/>
  <cp:contentType/>
  <cp:contentStatus/>
</cp:coreProperties>
</file>