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345" windowWidth="15120" windowHeight="7770"/>
  </bookViews>
  <sheets>
    <sheet name="видео 1" sheetId="19" r:id="rId1"/>
    <sheet name="Фотографии" sheetId="18" r:id="rId2"/>
    <sheet name="Экскурсоводы" sheetId="1" r:id="rId3"/>
    <sheet name="Презентации" sheetId="8" r:id="rId4"/>
    <sheet name="Рисунки" sheetId="6" r:id="rId5"/>
    <sheet name="Литература (3)" sheetId="20" r:id="rId6"/>
  </sheets>
  <calcPr calcId="145621"/>
</workbook>
</file>

<file path=xl/calcChain.xml><?xml version="1.0" encoding="utf-8"?>
<calcChain xmlns="http://schemas.openxmlformats.org/spreadsheetml/2006/main">
  <c r="H5" i="8" l="1"/>
  <c r="H6" i="8"/>
  <c r="H7" i="8"/>
  <c r="H8" i="8"/>
  <c r="H9" i="8"/>
  <c r="H10" i="8"/>
  <c r="H11" i="8"/>
  <c r="H4" i="8"/>
  <c r="K12" i="1" l="1"/>
  <c r="K7" i="1"/>
  <c r="K9" i="1"/>
  <c r="K14" i="1"/>
  <c r="K8" i="1"/>
  <c r="K13" i="1"/>
  <c r="K11" i="1"/>
  <c r="K6" i="1"/>
  <c r="K10" i="1"/>
  <c r="K5" i="1"/>
  <c r="H12" i="1"/>
  <c r="H7" i="1"/>
  <c r="L7" i="1" s="1"/>
  <c r="H9" i="1"/>
  <c r="L9" i="1" s="1"/>
  <c r="H14" i="1"/>
  <c r="L14" i="1" s="1"/>
  <c r="H8" i="1"/>
  <c r="L8" i="1" s="1"/>
  <c r="H13" i="1"/>
  <c r="L13" i="1" s="1"/>
  <c r="H11" i="1"/>
  <c r="H6" i="1"/>
  <c r="L6" i="1" s="1"/>
  <c r="H10" i="1"/>
  <c r="L10" i="1" s="1"/>
  <c r="H5" i="1"/>
  <c r="L5" i="1" s="1"/>
  <c r="L11" i="1" l="1"/>
  <c r="L12" i="1"/>
  <c r="I5" i="8"/>
  <c r="I8" i="8"/>
  <c r="I6" i="8"/>
  <c r="I4" i="8"/>
  <c r="I7" i="8"/>
  <c r="I10" i="8"/>
  <c r="I11" i="8"/>
  <c r="I9" i="8"/>
</calcChain>
</file>

<file path=xl/sharedStrings.xml><?xml version="1.0" encoding="utf-8"?>
<sst xmlns="http://schemas.openxmlformats.org/spreadsheetml/2006/main" count="275" uniqueCount="194">
  <si>
    <t>№ п/п</t>
  </si>
  <si>
    <t>ФИО участника</t>
  </si>
  <si>
    <t>Класс, ОУ</t>
  </si>
  <si>
    <t>Название работы</t>
  </si>
  <si>
    <t>Руководитель</t>
  </si>
  <si>
    <t>Сумма баллов</t>
  </si>
  <si>
    <t>Сергеева М.В.</t>
  </si>
  <si>
    <t>Место</t>
  </si>
  <si>
    <t>Обухова Е.А.</t>
  </si>
  <si>
    <t>Шевченко Мария</t>
  </si>
  <si>
    <t>11 класс МБОУ "СОШ №33 им. Н.А. Мордовиной"</t>
  </si>
  <si>
    <t>Прогулка по набережной Волги</t>
  </si>
  <si>
    <t>Джумаитов Айдарбек</t>
  </si>
  <si>
    <t>т\о "Краеведы" МОУ ДОД ЦВР "Подросток"</t>
  </si>
  <si>
    <t>Символ веры</t>
  </si>
  <si>
    <t>Михайлова Мария, Фарамазян Антон</t>
  </si>
  <si>
    <t>10,4 класс МБОУ "Лиманская СОШ №1"</t>
  </si>
  <si>
    <t>Поклонимся Великим тем годам</t>
  </si>
  <si>
    <t>Рябина Ирина Вячеславовна, учитель истории, Ляпина Людмила Семеновна,  учитель начальных классов МБОУ "Лиманская СОШ №1"</t>
  </si>
  <si>
    <t>6 класс МБОУ "Красноярская СОШ №2"</t>
  </si>
  <si>
    <t>Попова Наталья Михайловна</t>
  </si>
  <si>
    <t>Заботина Мария</t>
  </si>
  <si>
    <t>В летний полдень</t>
  </si>
  <si>
    <t>Куликова Кристина</t>
  </si>
  <si>
    <t>11 класс МБОУ "Красноярская СОШ №2"</t>
  </si>
  <si>
    <t>Лотос (витраж)</t>
  </si>
  <si>
    <t>Чалдаев Андрей</t>
  </si>
  <si>
    <t xml:space="preserve">Василенкова Валерия </t>
  </si>
  <si>
    <t>8 клас МБОУ "СОШ с. Никольское"</t>
  </si>
  <si>
    <t>После дождя</t>
  </si>
  <si>
    <t xml:space="preserve">Бекешева Татьяна </t>
  </si>
  <si>
    <t>11 класс МБОУ "Началовская СОШ"</t>
  </si>
  <si>
    <t xml:space="preserve">Кусочек лета </t>
  </si>
  <si>
    <t>Дощанова Зульфия Вадутовна</t>
  </si>
  <si>
    <t>МБОУ "Гимназия №1"</t>
  </si>
  <si>
    <t>Феклистова Людмила Григорьевна</t>
  </si>
  <si>
    <t>Зимний пейзаж</t>
  </si>
  <si>
    <t>8 класс МБОУ "СОШ №53 им. Н.И.Скоморохова"</t>
  </si>
  <si>
    <t>Экскурсия по улице Татищева</t>
  </si>
  <si>
    <t>Илюхина Татьяна Витальевна</t>
  </si>
  <si>
    <t>Бокова Лидия, Романенко  Николай</t>
  </si>
  <si>
    <t>9 класс  МБОУ "Лиманская СОШ №1"</t>
  </si>
  <si>
    <t>Лиманский район -туристическая мекка</t>
  </si>
  <si>
    <t>Усова Галина Инокентьевна, Ряплова Нина Николаевна</t>
  </si>
  <si>
    <t>Шестапалов Данил</t>
  </si>
  <si>
    <t>11 класс МБОУ "Яксатовская СОШ"</t>
  </si>
  <si>
    <t>Биологическая экскурсия по Дамчинскому участку Астраханского биосферного заповедника</t>
  </si>
  <si>
    <t>Полякова Марина Павловна</t>
  </si>
  <si>
    <t>Синягин Сергей</t>
  </si>
  <si>
    <t>Разработка экстремального тура "Астрахань неформальная"</t>
  </si>
  <si>
    <t>МКОУ "Карагалинская СОШ"</t>
  </si>
  <si>
    <t>Куспанова Айнагуль,Успанова Салтанат</t>
  </si>
  <si>
    <t>9 класс МБОУ "ООШ с.Кочковатки</t>
  </si>
  <si>
    <t>История земли Кочковатской</t>
  </si>
  <si>
    <t>Коноплева Ольга Сергеевна</t>
  </si>
  <si>
    <t xml:space="preserve">Луценко Анастасия </t>
  </si>
  <si>
    <t>8 класс МБОУ "СОШ с.Енотаевка"</t>
  </si>
  <si>
    <t>литературно-краеведческий сборник "Завтра - это мы"</t>
  </si>
  <si>
    <t>Кадрашева Пахтжамал Галимжановна</t>
  </si>
  <si>
    <t>Сафронова Екаиерина</t>
  </si>
  <si>
    <t>9 класс МБОУ "Гимназия №1"</t>
  </si>
  <si>
    <t>стихи "Любимый город"</t>
  </si>
  <si>
    <t>МБОУ "СОШ с.Никольское"</t>
  </si>
  <si>
    <t>Гущина Марина Николаевна</t>
  </si>
  <si>
    <t>Лунная сказка</t>
  </si>
  <si>
    <t>Лазарев Алексей</t>
  </si>
  <si>
    <t>11 МКОУ "Карагалинская СОШ"</t>
  </si>
  <si>
    <t>Музыкальный театр</t>
  </si>
  <si>
    <t>Абдрахманова Ралина Растямовна</t>
  </si>
  <si>
    <t xml:space="preserve">Летичевская Виктория </t>
  </si>
  <si>
    <t>стих  "Кремль"</t>
  </si>
  <si>
    <t>Гамидова Светлана Борисовна</t>
  </si>
  <si>
    <t>Астрахань - туристическая Мекка"</t>
  </si>
  <si>
    <t>Алиева Ольга Анатольевна</t>
  </si>
  <si>
    <t xml:space="preserve">Вебер Виктория </t>
  </si>
  <si>
    <t>7 класс МБОУ "СОШ №35</t>
  </si>
  <si>
    <t>По местам дружбы</t>
  </si>
  <si>
    <t>Третькова Ирина Васильевна</t>
  </si>
  <si>
    <t>Ковалева Антонина</t>
  </si>
  <si>
    <t>8 класс МБОУ  "СОШ №35"</t>
  </si>
  <si>
    <t>Чудестный сад в окрестностях кремля</t>
  </si>
  <si>
    <t>Башмакова Юлия</t>
  </si>
  <si>
    <t>8 класс "СОШ №35"</t>
  </si>
  <si>
    <t>Площадь Ленина- лицо родного края</t>
  </si>
  <si>
    <t>Дюсенова Вероника</t>
  </si>
  <si>
    <t>10 класс МБОУ "Цветновская СОШ"</t>
  </si>
  <si>
    <t>Астрахань театральная</t>
  </si>
  <si>
    <t>Власова Ольга Юрьевна</t>
  </si>
  <si>
    <t xml:space="preserve">Рахимов Абдрашит </t>
  </si>
  <si>
    <t>7 класс МБОУ "Яксатовская СОШ"</t>
  </si>
  <si>
    <t>Лебединое озеро</t>
  </si>
  <si>
    <t>10 класс МБОУ "СОШ №11 им. Г.А. Алиева"</t>
  </si>
  <si>
    <t xml:space="preserve">Ермуханова Нагима Аблихатовна </t>
  </si>
  <si>
    <t xml:space="preserve">Сивко  Дарья </t>
  </si>
  <si>
    <t>Одиночество</t>
  </si>
  <si>
    <t>Козлова Полина</t>
  </si>
  <si>
    <t>8 класс МБОУ "СОШ №8"</t>
  </si>
  <si>
    <t>Казаки</t>
  </si>
  <si>
    <t>Михайлова Анна</t>
  </si>
  <si>
    <t xml:space="preserve">Закат </t>
  </si>
  <si>
    <t>МБОУ "Красноярская СОШ №1"</t>
  </si>
  <si>
    <t>11 класс МБОУ "Забузанская СОШ им. Турченко"</t>
  </si>
  <si>
    <t>Ажигатова Ш.У.</t>
  </si>
  <si>
    <t>Красненская Надежда</t>
  </si>
  <si>
    <t>8 класс МБОУ "Красноярская СОШ №1"</t>
  </si>
  <si>
    <t>Эссе "Сохраним нашу планету для будущего"</t>
  </si>
  <si>
    <t>8 класс МБОУ "Трудфронтовская СОШ"</t>
  </si>
  <si>
    <t>АКВТ</t>
  </si>
  <si>
    <t>Бекмурзаева С.А.</t>
  </si>
  <si>
    <t>Бекмурзаева Дина</t>
  </si>
  <si>
    <t>Бекмурзаев Т.К.</t>
  </si>
  <si>
    <t>Мухамедова М.А.</t>
  </si>
  <si>
    <t xml:space="preserve">Шепетюк Анастасия </t>
  </si>
  <si>
    <t>6 класс МБОУ "Физико- математическая СОШ №32"</t>
  </si>
  <si>
    <t>Нудьга Виктория, Никитенко Роман</t>
  </si>
  <si>
    <t>Нурмуханова Аделя</t>
  </si>
  <si>
    <t>Царевна- лягушка</t>
  </si>
  <si>
    <t>Нургалиева З.М.</t>
  </si>
  <si>
    <t xml:space="preserve">В дальний путь </t>
  </si>
  <si>
    <t>Кудрешова Елизавета</t>
  </si>
  <si>
    <t>Лебединый дуэт</t>
  </si>
  <si>
    <t>МБОУ "СОШ С.Никольское"</t>
  </si>
  <si>
    <t>По-над речкой ходят кони</t>
  </si>
  <si>
    <t>Маркова Л.В.</t>
  </si>
  <si>
    <t xml:space="preserve">Поваляев Владимир </t>
  </si>
  <si>
    <t>9 класс МБОУ "ООШ с. Кочковатки"</t>
  </si>
  <si>
    <t>Удивительное рядом</t>
  </si>
  <si>
    <t>Кораблина Лариса Васильевна</t>
  </si>
  <si>
    <t>Астахова Света, Булышева Анжела, Шаграева Эльмира</t>
  </si>
  <si>
    <t>9 класс МБОУ "Трудфронтовская СОШ"</t>
  </si>
  <si>
    <t>Богатства дельты Волги</t>
  </si>
  <si>
    <t>Курбатова Наталья Валентиновна</t>
  </si>
  <si>
    <t>Копина Надежда, Комольцева Анна</t>
  </si>
  <si>
    <t xml:space="preserve">Прекрасное село Красный ЯР </t>
  </si>
  <si>
    <t>Пащенко Елена Михайловна</t>
  </si>
  <si>
    <t>Кожина Надежда</t>
  </si>
  <si>
    <t>Паспорт Астраханской области</t>
  </si>
  <si>
    <t>Нургалиева Зауреш Максутовна</t>
  </si>
  <si>
    <t>Осьминина Светлана</t>
  </si>
  <si>
    <t>Наши музеи</t>
  </si>
  <si>
    <t>Мамыкина Ирина Юрьевна, Власова Ольга Юрьевна</t>
  </si>
  <si>
    <t>Лепиков Александр</t>
  </si>
  <si>
    <t>Мои кадеты</t>
  </si>
  <si>
    <t>Калиева Адэля Тахировна</t>
  </si>
  <si>
    <t xml:space="preserve">Рахметов Радмир </t>
  </si>
  <si>
    <t>8 класс МБОУ "Забузанская СОШ им. Турченко Э.П.</t>
  </si>
  <si>
    <t>Мой Баскунчак</t>
  </si>
  <si>
    <t>Адайбекова Алтынай</t>
  </si>
  <si>
    <t>Сарай- Бату</t>
  </si>
  <si>
    <t>Захарова Елена Юрьевна</t>
  </si>
  <si>
    <t>14 лет т\о "Парнас" ЦДНТТ ГАОУ ВПО "АИСИ"</t>
  </si>
  <si>
    <t>От чистого сердца</t>
  </si>
  <si>
    <t>Харламова Арина, Прозорова Юлия</t>
  </si>
  <si>
    <t>ПРОТОКОЛ</t>
  </si>
  <si>
    <t>РЕШЕНИЯ ЖЮРИ КОНКУРСА ФОТОГРАФИЙ (ОТЕЧЕСТВО - 2013)</t>
  </si>
  <si>
    <t>III</t>
  </si>
  <si>
    <t>II</t>
  </si>
  <si>
    <t>I</t>
  </si>
  <si>
    <t>Хайргалиев А. Ш</t>
  </si>
  <si>
    <t>Номинация "Архитектура. Городской пейзаж"</t>
  </si>
  <si>
    <t>Рахимов Г.А.</t>
  </si>
  <si>
    <t>Корниенко Е.Г.</t>
  </si>
  <si>
    <t>Номинация "Пейзаж"</t>
  </si>
  <si>
    <t>Номинация "Животный мир"</t>
  </si>
  <si>
    <t>Члены жюри ___________________________ Булычевский Ю.В.</t>
  </si>
  <si>
    <t>__________________________   Сероглазов А.В.</t>
  </si>
  <si>
    <t>СВОДНЫЙ ПРОТОКОЛ</t>
  </si>
  <si>
    <t>РЕЗУЛЬТАТОВ КОНКУРСА ЭЛЕКТРОННЫХ ПРЕЗЕНТАЦИЙ (ОТЕЧЕСТВО - 2013)</t>
  </si>
  <si>
    <t>Моховикова Г.Н.</t>
  </si>
  <si>
    <t>Филатова Т.Д.</t>
  </si>
  <si>
    <t xml:space="preserve">Место </t>
  </si>
  <si>
    <t>Члены жюри:</t>
  </si>
  <si>
    <t>РЕЗУЛЬТАТОВ КОНКУРСА ЭКСКУРСОВОДОВ (ОТЕЧЕСТВО - 2013)</t>
  </si>
  <si>
    <t>Кауфман А.В.</t>
  </si>
  <si>
    <t>Решетина С.Ю.</t>
  </si>
  <si>
    <t>Бессчастнов Н.Н.</t>
  </si>
  <si>
    <t>РЕШЕНИЯ ЖЮРИ КОНКУРСА ВИДЕОФИЛЬМОВ (ОТЕЧЕСТВО - 2013)</t>
  </si>
  <si>
    <t>РЕШЕНИЯ ЖЮРИ КОНКУРСА РИСУНКОВ И ПРОИЗВЕДЕНИЙ ЖИВЛПИСИ (ОТЕЧЕСТВО - 2013)</t>
  </si>
  <si>
    <t>Члены жюри ___________________________ Сергеева М.В.</t>
  </si>
  <si>
    <t>__________________________   Дедурин В.А.</t>
  </si>
  <si>
    <t xml:space="preserve">__________________________   Лагутин </t>
  </si>
  <si>
    <t>РЕШЕНИЯ ЖЮРИ КОНКУРСА ЛИТЕРАТУРНО-КРАЕВЕДЧЕСКИХ ПРОИЗВЕДЕНИЙ (ОТЕЧЕСТВО - 2013)</t>
  </si>
  <si>
    <t xml:space="preserve">Члены жюри </t>
  </si>
  <si>
    <t xml:space="preserve">__________________________   </t>
  </si>
  <si>
    <t>Маркашева Г.П.</t>
  </si>
  <si>
    <t>Нургаллиева Зауреш</t>
  </si>
  <si>
    <t>т\о "Парнас"</t>
  </si>
  <si>
    <t xml:space="preserve"> ЦДНТТ ГАОУ АО ВПО "АИСИ"</t>
  </si>
  <si>
    <t>АГУ ТК</t>
  </si>
  <si>
    <t>Баллы      заочный  тур</t>
  </si>
  <si>
    <t>Баллы конференция</t>
  </si>
  <si>
    <t>ИТОГОВЫЙ БАЛЛ</t>
  </si>
  <si>
    <t>Горемыкина Марина Владимировна</t>
  </si>
  <si>
    <t xml:space="preserve">Григоршева Наталья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</si>
</sst>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1" xfId="0" applyFont="1" applyBorder="1"/>
    <xf numFmtId="0" fontId="2" fillId="0" borderId="0" xfId="0" applyFont="1" applyFill="1"/>
    <xf numFmtId="0" fontId="0" fillId="0" borderId="2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/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Fill="1" applyBorder="1" applyAlignment="1">
      <alignment horizontal="right" wrapText="1"/>
    </xf>
    <xf numFmtId="0" fontId="2" fillId="0" borderId="2" xfId="0" applyFont="1" applyBorder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 wrapText="1"/>
    </xf>
    <xf numFmtId="0" fontId="2" fillId="0" borderId="0" xfId="0" applyFont="1" applyAlignment="1"/>
    <xf numFmtId="0" fontId="3" fillId="0" borderId="2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/>
    <xf numFmtId="0" fontId="2" fillId="0" borderId="2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6" fillId="0" borderId="0" xfId="0" applyFont="1"/>
    <xf numFmtId="0" fontId="6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/>
    <xf numFmtId="0" fontId="3" fillId="0" borderId="4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textRotation="90" wrapText="1"/>
    </xf>
    <xf numFmtId="0" fontId="4" fillId="0" borderId="7" xfId="0" applyFont="1" applyFill="1" applyBorder="1" applyAlignment="1">
      <alignment horizontal="center" textRotation="90" wrapText="1"/>
    </xf>
    <xf numFmtId="0" fontId="5" fillId="0" borderId="3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textRotation="90"/>
    </xf>
    <xf numFmtId="0" fontId="4" fillId="0" borderId="7" xfId="0" applyFont="1" applyFill="1" applyBorder="1" applyAlignment="1">
      <alignment horizontal="center" textRotation="90"/>
    </xf>
    <xf numFmtId="0" fontId="2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9"/>
  <sheetViews>
    <sheetView tabSelected="1" workbookViewId="0">
      <selection activeCell="F6" sqref="F6"/>
    </sheetView>
  </sheetViews>
  <sheetFormatPr defaultRowHeight="15" x14ac:dyDescent="0.25"/>
  <cols>
    <col min="1" max="1" width="4" style="8" customWidth="1"/>
    <col min="2" max="2" width="17.85546875" style="8" customWidth="1"/>
    <col min="3" max="3" width="27.140625" style="8" customWidth="1"/>
    <col min="4" max="4" width="23.42578125" style="8" customWidth="1"/>
    <col min="5" max="5" width="33.85546875" style="10" customWidth="1"/>
    <col min="6" max="6" width="6.85546875" style="8" customWidth="1"/>
  </cols>
  <sheetData>
    <row r="1" spans="1:6" x14ac:dyDescent="0.25">
      <c r="A1" s="39" t="s">
        <v>153</v>
      </c>
      <c r="B1" s="39"/>
      <c r="C1" s="39"/>
      <c r="D1" s="39"/>
      <c r="E1" s="39"/>
      <c r="F1" s="39"/>
    </row>
    <row r="2" spans="1:6" x14ac:dyDescent="0.25">
      <c r="A2" s="40" t="s">
        <v>176</v>
      </c>
      <c r="B2" s="40"/>
      <c r="C2" s="40"/>
      <c r="D2" s="40"/>
      <c r="E2" s="40"/>
      <c r="F2" s="40"/>
    </row>
    <row r="3" spans="1:6" s="1" customFormat="1" ht="30" x14ac:dyDescent="0.25">
      <c r="A3" s="4" t="s">
        <v>0</v>
      </c>
      <c r="B3" s="4" t="s">
        <v>1</v>
      </c>
      <c r="C3" s="4" t="s">
        <v>2</v>
      </c>
      <c r="D3" s="4" t="s">
        <v>3</v>
      </c>
      <c r="E3" s="7" t="s">
        <v>4</v>
      </c>
      <c r="F3" s="4" t="s">
        <v>7</v>
      </c>
    </row>
    <row r="4" spans="1:6" ht="45" x14ac:dyDescent="0.25">
      <c r="A4" s="12">
        <v>1</v>
      </c>
      <c r="B4" s="13" t="s">
        <v>51</v>
      </c>
      <c r="C4" s="13" t="s">
        <v>52</v>
      </c>
      <c r="D4" s="13" t="s">
        <v>53</v>
      </c>
      <c r="E4" s="13" t="s">
        <v>54</v>
      </c>
      <c r="F4" s="13" t="s">
        <v>157</v>
      </c>
    </row>
    <row r="5" spans="1:6" s="3" customFormat="1" ht="30" x14ac:dyDescent="0.25">
      <c r="A5" s="12">
        <v>2</v>
      </c>
      <c r="B5" s="14" t="s">
        <v>152</v>
      </c>
      <c r="C5" s="14" t="s">
        <v>150</v>
      </c>
      <c r="D5" s="14" t="s">
        <v>151</v>
      </c>
      <c r="E5" s="14" t="s">
        <v>71</v>
      </c>
      <c r="F5" s="13" t="s">
        <v>156</v>
      </c>
    </row>
    <row r="6" spans="1:6" s="3" customFormat="1" ht="88.5" customHeight="1" x14ac:dyDescent="0.25">
      <c r="A6" s="12">
        <v>3</v>
      </c>
      <c r="B6" s="13" t="s">
        <v>15</v>
      </c>
      <c r="C6" s="13" t="s">
        <v>16</v>
      </c>
      <c r="D6" s="13" t="s">
        <v>17</v>
      </c>
      <c r="E6" s="13" t="s">
        <v>18</v>
      </c>
      <c r="F6" s="13" t="s">
        <v>155</v>
      </c>
    </row>
    <row r="7" spans="1:6" x14ac:dyDescent="0.25">
      <c r="B7" s="41" t="s">
        <v>164</v>
      </c>
      <c r="C7" s="41"/>
      <c r="D7" s="41"/>
      <c r="E7" s="41"/>
      <c r="F7" s="41"/>
    </row>
    <row r="8" spans="1:6" x14ac:dyDescent="0.25">
      <c r="B8" s="41"/>
      <c r="C8" s="41"/>
      <c r="D8" s="41"/>
      <c r="E8" s="41"/>
      <c r="F8" s="41"/>
    </row>
    <row r="9" spans="1:6" x14ac:dyDescent="0.25">
      <c r="B9" s="38" t="s">
        <v>165</v>
      </c>
      <c r="C9" s="38"/>
      <c r="D9" s="38"/>
    </row>
  </sheetData>
  <mergeCells count="4">
    <mergeCell ref="B9:D9"/>
    <mergeCell ref="A1:F1"/>
    <mergeCell ref="A2:F2"/>
    <mergeCell ref="B7:F8"/>
  </mergeCells>
  <pageMargins left="0.19685039370078741" right="0.19685039370078741" top="0.19685039370078741" bottom="0.19685039370078741" header="0" footer="0.19685039370078741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3"/>
  <sheetViews>
    <sheetView topLeftCell="A16" workbookViewId="0">
      <selection activeCell="G13" sqref="G13"/>
    </sheetView>
  </sheetViews>
  <sheetFormatPr defaultRowHeight="15" x14ac:dyDescent="0.25"/>
  <cols>
    <col min="1" max="1" width="4" style="8" customWidth="1"/>
    <col min="2" max="2" width="17.85546875" style="8" customWidth="1"/>
    <col min="3" max="3" width="27.140625" style="8" customWidth="1"/>
    <col min="4" max="4" width="22.28515625" style="8" customWidth="1"/>
    <col min="5" max="5" width="20.5703125" style="10" customWidth="1"/>
    <col min="6" max="6" width="6.85546875" style="8" customWidth="1"/>
  </cols>
  <sheetData>
    <row r="1" spans="1:6" x14ac:dyDescent="0.25">
      <c r="A1" s="39" t="s">
        <v>153</v>
      </c>
      <c r="B1" s="39"/>
      <c r="C1" s="39"/>
      <c r="D1" s="39"/>
      <c r="E1" s="39"/>
      <c r="F1" s="39"/>
    </row>
    <row r="2" spans="1:6" x14ac:dyDescent="0.25">
      <c r="A2" s="40" t="s">
        <v>154</v>
      </c>
      <c r="B2" s="40"/>
      <c r="C2" s="40"/>
      <c r="D2" s="40"/>
      <c r="E2" s="40"/>
      <c r="F2" s="40"/>
    </row>
    <row r="3" spans="1:6" s="1" customFormat="1" ht="21.75" customHeight="1" x14ac:dyDescent="0.25">
      <c r="A3" s="4"/>
      <c r="B3" s="45" t="s">
        <v>159</v>
      </c>
      <c r="C3" s="46"/>
      <c r="D3" s="46"/>
      <c r="E3" s="46"/>
      <c r="F3" s="47"/>
    </row>
    <row r="4" spans="1:6" s="1" customFormat="1" ht="30" x14ac:dyDescent="0.25">
      <c r="A4" s="4" t="s">
        <v>0</v>
      </c>
      <c r="B4" s="4" t="s">
        <v>1</v>
      </c>
      <c r="C4" s="4" t="s">
        <v>2</v>
      </c>
      <c r="D4" s="4" t="s">
        <v>3</v>
      </c>
      <c r="E4" s="7" t="s">
        <v>4</v>
      </c>
      <c r="F4" s="4" t="s">
        <v>7</v>
      </c>
    </row>
    <row r="5" spans="1:6" ht="30" x14ac:dyDescent="0.25">
      <c r="A5" s="4">
        <v>1</v>
      </c>
      <c r="B5" s="6" t="s">
        <v>88</v>
      </c>
      <c r="C5" s="6" t="s">
        <v>89</v>
      </c>
      <c r="D5" s="6" t="s">
        <v>90</v>
      </c>
      <c r="E5" s="5" t="s">
        <v>160</v>
      </c>
      <c r="F5" s="6" t="s">
        <v>157</v>
      </c>
    </row>
    <row r="6" spans="1:6" s="3" customFormat="1" ht="30" x14ac:dyDescent="0.25">
      <c r="A6" s="4">
        <v>2</v>
      </c>
      <c r="B6" s="6" t="s">
        <v>12</v>
      </c>
      <c r="C6" s="6" t="s">
        <v>13</v>
      </c>
      <c r="D6" s="6" t="s">
        <v>14</v>
      </c>
      <c r="E6" s="5" t="s">
        <v>158</v>
      </c>
      <c r="F6" s="6" t="s">
        <v>156</v>
      </c>
    </row>
    <row r="7" spans="1:6" s="3" customFormat="1" x14ac:dyDescent="0.25">
      <c r="A7" s="4">
        <v>3</v>
      </c>
      <c r="B7" s="6" t="s">
        <v>98</v>
      </c>
      <c r="C7" s="6" t="s">
        <v>188</v>
      </c>
      <c r="D7" s="6" t="s">
        <v>99</v>
      </c>
      <c r="E7" s="5" t="s">
        <v>161</v>
      </c>
      <c r="F7" s="6" t="s">
        <v>156</v>
      </c>
    </row>
    <row r="8" spans="1:6" ht="30" x14ac:dyDescent="0.25">
      <c r="A8" s="4">
        <v>4</v>
      </c>
      <c r="B8" s="5" t="s">
        <v>114</v>
      </c>
      <c r="C8" s="5" t="s">
        <v>107</v>
      </c>
      <c r="D8" s="5" t="s">
        <v>118</v>
      </c>
      <c r="E8" s="5" t="s">
        <v>108</v>
      </c>
      <c r="F8" s="6" t="s">
        <v>155</v>
      </c>
    </row>
    <row r="10" spans="1:6" ht="15" customHeight="1" x14ac:dyDescent="0.25">
      <c r="A10" s="9"/>
      <c r="B10" s="45" t="s">
        <v>162</v>
      </c>
      <c r="C10" s="46"/>
      <c r="D10" s="46"/>
      <c r="E10" s="46"/>
      <c r="F10" s="47"/>
    </row>
    <row r="11" spans="1:6" ht="30.75" customHeight="1" x14ac:dyDescent="0.25">
      <c r="A11" s="9">
        <v>1</v>
      </c>
      <c r="B11" s="6" t="s">
        <v>27</v>
      </c>
      <c r="C11" s="6" t="s">
        <v>28</v>
      </c>
      <c r="D11" s="6" t="s">
        <v>29</v>
      </c>
      <c r="E11" s="5" t="s">
        <v>123</v>
      </c>
      <c r="F11" s="6" t="s">
        <v>157</v>
      </c>
    </row>
    <row r="12" spans="1:6" ht="30" x14ac:dyDescent="0.25">
      <c r="A12" s="4">
        <v>2</v>
      </c>
      <c r="B12" s="6" t="s">
        <v>112</v>
      </c>
      <c r="C12" s="6" t="s">
        <v>106</v>
      </c>
      <c r="D12" s="6" t="s">
        <v>36</v>
      </c>
      <c r="E12" s="5" t="s">
        <v>111</v>
      </c>
      <c r="F12" s="9" t="s">
        <v>156</v>
      </c>
    </row>
    <row r="13" spans="1:6" ht="30" x14ac:dyDescent="0.25">
      <c r="A13" s="4">
        <v>3</v>
      </c>
      <c r="B13" s="6" t="s">
        <v>30</v>
      </c>
      <c r="C13" s="6" t="s">
        <v>31</v>
      </c>
      <c r="D13" s="6" t="s">
        <v>32</v>
      </c>
      <c r="E13" s="5" t="s">
        <v>33</v>
      </c>
      <c r="F13" s="6" t="s">
        <v>155</v>
      </c>
    </row>
    <row r="15" spans="1:6" ht="22.5" customHeight="1" x14ac:dyDescent="0.25">
      <c r="A15" s="4"/>
      <c r="B15" s="42" t="s">
        <v>163</v>
      </c>
      <c r="C15" s="43"/>
      <c r="D15" s="43"/>
      <c r="E15" s="43"/>
      <c r="F15" s="44"/>
    </row>
    <row r="16" spans="1:6" ht="45" x14ac:dyDescent="0.25">
      <c r="A16" s="4">
        <v>1</v>
      </c>
      <c r="B16" s="5" t="s">
        <v>109</v>
      </c>
      <c r="C16" s="5" t="s">
        <v>113</v>
      </c>
      <c r="D16" s="5" t="s">
        <v>120</v>
      </c>
      <c r="E16" s="5" t="s">
        <v>110</v>
      </c>
      <c r="F16" s="6" t="s">
        <v>157</v>
      </c>
    </row>
    <row r="17" spans="1:6" ht="30" x14ac:dyDescent="0.25">
      <c r="A17" s="4">
        <v>2</v>
      </c>
      <c r="B17" s="5" t="s">
        <v>115</v>
      </c>
      <c r="C17" s="5" t="s">
        <v>100</v>
      </c>
      <c r="D17" s="5" t="s">
        <v>116</v>
      </c>
      <c r="E17" s="5" t="s">
        <v>117</v>
      </c>
      <c r="F17" s="9" t="s">
        <v>156</v>
      </c>
    </row>
    <row r="18" spans="1:6" ht="30" x14ac:dyDescent="0.25">
      <c r="A18" s="4">
        <v>3</v>
      </c>
      <c r="B18" s="5" t="s">
        <v>26</v>
      </c>
      <c r="C18" s="5" t="s">
        <v>121</v>
      </c>
      <c r="D18" s="5" t="s">
        <v>122</v>
      </c>
      <c r="E18" s="5" t="s">
        <v>123</v>
      </c>
      <c r="F18" s="9" t="s">
        <v>156</v>
      </c>
    </row>
    <row r="19" spans="1:6" ht="30" x14ac:dyDescent="0.25">
      <c r="A19" s="4">
        <v>4</v>
      </c>
      <c r="B19" s="6" t="s">
        <v>93</v>
      </c>
      <c r="C19" s="6" t="s">
        <v>91</v>
      </c>
      <c r="D19" s="6" t="s">
        <v>94</v>
      </c>
      <c r="E19" s="5" t="s">
        <v>92</v>
      </c>
      <c r="F19" s="9" t="s">
        <v>155</v>
      </c>
    </row>
    <row r="21" spans="1:6" x14ac:dyDescent="0.25">
      <c r="B21" s="41" t="s">
        <v>164</v>
      </c>
      <c r="C21" s="41"/>
      <c r="D21" s="41"/>
      <c r="E21" s="41"/>
      <c r="F21" s="41"/>
    </row>
    <row r="22" spans="1:6" x14ac:dyDescent="0.25">
      <c r="B22" s="41"/>
      <c r="C22" s="41"/>
      <c r="D22" s="41"/>
      <c r="E22" s="41"/>
      <c r="F22" s="41"/>
    </row>
    <row r="23" spans="1:6" x14ac:dyDescent="0.25">
      <c r="B23" s="38" t="s">
        <v>165</v>
      </c>
      <c r="C23" s="38"/>
      <c r="D23" s="38"/>
    </row>
  </sheetData>
  <mergeCells count="7">
    <mergeCell ref="B15:F15"/>
    <mergeCell ref="B21:F22"/>
    <mergeCell ref="B23:D23"/>
    <mergeCell ref="A1:F1"/>
    <mergeCell ref="A2:F2"/>
    <mergeCell ref="B3:F3"/>
    <mergeCell ref="B10:F10"/>
  </mergeCells>
  <pageMargins left="0.19685039370078741" right="0.19685039370078741" top="0.19685039370078741" bottom="0.19685039370078741" header="0" footer="0.19685039370078741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10" workbookViewId="0">
      <selection activeCell="N13" sqref="N13"/>
    </sheetView>
  </sheetViews>
  <sheetFormatPr defaultRowHeight="15" x14ac:dyDescent="0.25"/>
  <cols>
    <col min="1" max="1" width="4" customWidth="1"/>
    <col min="2" max="3" width="22.7109375" customWidth="1"/>
    <col min="4" max="4" width="24.7109375" customWidth="1"/>
    <col min="5" max="5" width="22.7109375" customWidth="1"/>
    <col min="6" max="6" width="4.7109375" customWidth="1"/>
    <col min="7" max="7" width="4.7109375" style="1" customWidth="1"/>
    <col min="8" max="8" width="5.7109375" customWidth="1"/>
    <col min="9" max="11" width="4.7109375" customWidth="1"/>
    <col min="12" max="12" width="6.7109375" style="36" customWidth="1"/>
    <col min="13" max="13" width="7" customWidth="1"/>
  </cols>
  <sheetData>
    <row r="1" spans="1:13" x14ac:dyDescent="0.25">
      <c r="A1" s="8"/>
      <c r="B1" s="8"/>
      <c r="C1" s="15"/>
      <c r="D1" s="15" t="s">
        <v>166</v>
      </c>
      <c r="E1" s="15"/>
      <c r="F1" s="8"/>
      <c r="G1" s="32"/>
      <c r="H1" s="8"/>
      <c r="I1" s="8"/>
      <c r="J1" s="8"/>
      <c r="K1" s="8"/>
    </row>
    <row r="2" spans="1:13" x14ac:dyDescent="0.25">
      <c r="A2" s="8"/>
      <c r="B2" s="8"/>
      <c r="C2" s="15" t="s">
        <v>172</v>
      </c>
      <c r="D2" s="15"/>
      <c r="E2" s="15"/>
    </row>
    <row r="3" spans="1:13" ht="77.25" customHeight="1" x14ac:dyDescent="0.25">
      <c r="A3" s="54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5" t="s">
        <v>189</v>
      </c>
      <c r="G3" s="55"/>
      <c r="H3" s="48" t="s">
        <v>5</v>
      </c>
      <c r="I3" s="55" t="s">
        <v>190</v>
      </c>
      <c r="J3" s="55"/>
      <c r="K3" s="48" t="s">
        <v>5</v>
      </c>
      <c r="L3" s="50" t="s">
        <v>191</v>
      </c>
      <c r="M3" s="52" t="s">
        <v>7</v>
      </c>
    </row>
    <row r="4" spans="1:13" s="1" customFormat="1" ht="80.25" x14ac:dyDescent="0.25">
      <c r="A4" s="54"/>
      <c r="B4" s="54"/>
      <c r="C4" s="54"/>
      <c r="D4" s="54"/>
      <c r="E4" s="54"/>
      <c r="F4" s="16" t="s">
        <v>173</v>
      </c>
      <c r="G4" s="16" t="s">
        <v>174</v>
      </c>
      <c r="H4" s="49"/>
      <c r="I4" s="16" t="s">
        <v>173</v>
      </c>
      <c r="J4" s="16" t="s">
        <v>174</v>
      </c>
      <c r="K4" s="49"/>
      <c r="L4" s="51"/>
      <c r="M4" s="53"/>
    </row>
    <row r="5" spans="1:13" s="2" customFormat="1" ht="45" x14ac:dyDescent="0.25">
      <c r="A5" s="34">
        <v>1</v>
      </c>
      <c r="B5" s="34" t="s">
        <v>9</v>
      </c>
      <c r="C5" s="34" t="s">
        <v>10</v>
      </c>
      <c r="D5" s="34" t="s">
        <v>11</v>
      </c>
      <c r="E5" s="34" t="s">
        <v>192</v>
      </c>
      <c r="F5" s="6">
        <v>21</v>
      </c>
      <c r="G5" s="4">
        <v>24</v>
      </c>
      <c r="H5" s="18">
        <f>SUM(F5:G5)</f>
        <v>45</v>
      </c>
      <c r="I5" s="6">
        <v>19</v>
      </c>
      <c r="J5" s="6">
        <v>19</v>
      </c>
      <c r="K5" s="18">
        <f>SUM(I5:J5)</f>
        <v>38</v>
      </c>
      <c r="L5" s="37">
        <f>SUM(H5,K5)</f>
        <v>83</v>
      </c>
      <c r="M5" s="57">
        <v>1</v>
      </c>
    </row>
    <row r="6" spans="1:13" s="2" customFormat="1" ht="30" x14ac:dyDescent="0.25">
      <c r="A6" s="6">
        <v>2</v>
      </c>
      <c r="B6" s="6" t="s">
        <v>81</v>
      </c>
      <c r="C6" s="6" t="s">
        <v>82</v>
      </c>
      <c r="D6" s="6" t="s">
        <v>83</v>
      </c>
      <c r="E6" s="6" t="s">
        <v>77</v>
      </c>
      <c r="F6" s="6">
        <v>15</v>
      </c>
      <c r="G6" s="4">
        <v>16</v>
      </c>
      <c r="H6" s="18">
        <f>SUM(F6:G6)</f>
        <v>31</v>
      </c>
      <c r="I6" s="6">
        <v>16</v>
      </c>
      <c r="J6" s="6">
        <v>18</v>
      </c>
      <c r="K6" s="18">
        <f>SUM(I6:J6)</f>
        <v>34</v>
      </c>
      <c r="L6" s="37">
        <f>SUM(H6,K6)</f>
        <v>65</v>
      </c>
      <c r="M6" s="57">
        <v>2</v>
      </c>
    </row>
    <row r="7" spans="1:13" s="2" customFormat="1" ht="45" x14ac:dyDescent="0.25">
      <c r="A7" s="6">
        <v>3</v>
      </c>
      <c r="B7" s="6" t="s">
        <v>40</v>
      </c>
      <c r="C7" s="6" t="s">
        <v>41</v>
      </c>
      <c r="D7" s="6" t="s">
        <v>42</v>
      </c>
      <c r="E7" s="6" t="s">
        <v>43</v>
      </c>
      <c r="F7" s="6">
        <v>15</v>
      </c>
      <c r="G7" s="4">
        <v>17</v>
      </c>
      <c r="H7" s="18">
        <f>SUM(F7:G7)</f>
        <v>32</v>
      </c>
      <c r="I7" s="6">
        <v>15</v>
      </c>
      <c r="J7" s="6">
        <v>17</v>
      </c>
      <c r="K7" s="18">
        <f>SUM(I7:J7)</f>
        <v>32</v>
      </c>
      <c r="L7" s="37">
        <f>SUM(H7,K7)</f>
        <v>64</v>
      </c>
      <c r="M7" s="57">
        <v>3</v>
      </c>
    </row>
    <row r="8" spans="1:13" s="2" customFormat="1" ht="30" x14ac:dyDescent="0.25">
      <c r="A8" s="6">
        <v>4</v>
      </c>
      <c r="B8" s="6" t="s">
        <v>69</v>
      </c>
      <c r="C8" s="6" t="s">
        <v>34</v>
      </c>
      <c r="D8" s="6" t="s">
        <v>72</v>
      </c>
      <c r="E8" s="6" t="s">
        <v>73</v>
      </c>
      <c r="F8" s="6">
        <v>17</v>
      </c>
      <c r="G8" s="4">
        <v>19</v>
      </c>
      <c r="H8" s="18">
        <f>SUM(F8:G8)</f>
        <v>36</v>
      </c>
      <c r="I8" s="6">
        <v>14</v>
      </c>
      <c r="J8" s="6">
        <v>13</v>
      </c>
      <c r="K8" s="18">
        <f>SUM(I8:J8)</f>
        <v>27</v>
      </c>
      <c r="L8" s="37">
        <f>SUM(H8,K8)</f>
        <v>63</v>
      </c>
      <c r="M8" s="35">
        <v>4</v>
      </c>
    </row>
    <row r="9" spans="1:13" s="2" customFormat="1" ht="60" x14ac:dyDescent="0.25">
      <c r="A9" s="6">
        <v>5</v>
      </c>
      <c r="B9" s="6" t="s">
        <v>44</v>
      </c>
      <c r="C9" s="6" t="s">
        <v>45</v>
      </c>
      <c r="D9" s="6" t="s">
        <v>46</v>
      </c>
      <c r="E9" s="6" t="s">
        <v>47</v>
      </c>
      <c r="F9" s="6">
        <v>17</v>
      </c>
      <c r="G9" s="33">
        <v>20</v>
      </c>
      <c r="H9" s="18">
        <f>SUM(F9:G9)</f>
        <v>37</v>
      </c>
      <c r="I9" s="6">
        <v>9</v>
      </c>
      <c r="J9" s="6">
        <v>8</v>
      </c>
      <c r="K9" s="18">
        <f>SUM(I9:J9)</f>
        <v>17</v>
      </c>
      <c r="L9" s="37">
        <f>SUM(H9,K9)</f>
        <v>54</v>
      </c>
      <c r="M9" s="35">
        <v>5</v>
      </c>
    </row>
    <row r="10" spans="1:13" s="2" customFormat="1" ht="30" x14ac:dyDescent="0.25">
      <c r="A10" s="6">
        <v>6</v>
      </c>
      <c r="B10" s="5" t="s">
        <v>84</v>
      </c>
      <c r="C10" s="5" t="s">
        <v>85</v>
      </c>
      <c r="D10" s="5" t="s">
        <v>86</v>
      </c>
      <c r="E10" s="5" t="s">
        <v>87</v>
      </c>
      <c r="F10" s="9">
        <v>22</v>
      </c>
      <c r="G10" s="17">
        <v>24</v>
      </c>
      <c r="H10" s="18">
        <f>SUM(F10:G10)</f>
        <v>46</v>
      </c>
      <c r="I10" s="9">
        <v>0</v>
      </c>
      <c r="J10" s="9">
        <v>0</v>
      </c>
      <c r="K10" s="18">
        <f>SUM(I10:J10)</f>
        <v>0</v>
      </c>
      <c r="L10" s="37">
        <f>SUM(H10,K10)</f>
        <v>46</v>
      </c>
      <c r="M10" s="35">
        <v>6</v>
      </c>
    </row>
    <row r="11" spans="1:13" s="2" customFormat="1" ht="30" x14ac:dyDescent="0.25">
      <c r="A11" s="6">
        <v>7</v>
      </c>
      <c r="B11" s="6" t="s">
        <v>78</v>
      </c>
      <c r="C11" s="6" t="s">
        <v>79</v>
      </c>
      <c r="D11" s="6" t="s">
        <v>80</v>
      </c>
      <c r="E11" s="6" t="s">
        <v>77</v>
      </c>
      <c r="F11" s="6">
        <v>6</v>
      </c>
      <c r="G11" s="4">
        <v>19</v>
      </c>
      <c r="H11" s="18">
        <f>SUM(F11:G11)</f>
        <v>25</v>
      </c>
      <c r="I11" s="6">
        <v>8</v>
      </c>
      <c r="J11" s="6">
        <v>8</v>
      </c>
      <c r="K11" s="18">
        <f>SUM(I11:J11)</f>
        <v>16</v>
      </c>
      <c r="L11" s="37">
        <f>SUM(H11,K11)</f>
        <v>41</v>
      </c>
      <c r="M11" s="35">
        <v>7</v>
      </c>
    </row>
    <row r="12" spans="1:13" s="2" customFormat="1" ht="45" x14ac:dyDescent="0.25">
      <c r="A12" s="6">
        <v>8</v>
      </c>
      <c r="B12" s="6" t="s">
        <v>193</v>
      </c>
      <c r="C12" s="6" t="s">
        <v>37</v>
      </c>
      <c r="D12" s="6" t="s">
        <v>38</v>
      </c>
      <c r="E12" s="6" t="s">
        <v>39</v>
      </c>
      <c r="F12" s="6">
        <v>15</v>
      </c>
      <c r="G12" s="4">
        <v>9</v>
      </c>
      <c r="H12" s="18">
        <f>SUM(F12:G12)</f>
        <v>24</v>
      </c>
      <c r="I12" s="6">
        <v>7</v>
      </c>
      <c r="J12" s="6">
        <v>8</v>
      </c>
      <c r="K12" s="18">
        <f>SUM(I12:J12)</f>
        <v>15</v>
      </c>
      <c r="L12" s="37">
        <f>SUM(H12,K12)</f>
        <v>39</v>
      </c>
      <c r="M12" s="35">
        <v>8</v>
      </c>
    </row>
    <row r="13" spans="1:13" s="2" customFormat="1" ht="30" x14ac:dyDescent="0.25">
      <c r="A13" s="6">
        <v>9</v>
      </c>
      <c r="B13" s="6" t="s">
        <v>74</v>
      </c>
      <c r="C13" s="6" t="s">
        <v>75</v>
      </c>
      <c r="D13" s="6" t="s">
        <v>76</v>
      </c>
      <c r="E13" s="6" t="s">
        <v>77</v>
      </c>
      <c r="F13" s="6">
        <v>5</v>
      </c>
      <c r="G13" s="4">
        <v>14</v>
      </c>
      <c r="H13" s="18">
        <f>SUM(F13:G13)</f>
        <v>19</v>
      </c>
      <c r="I13" s="6">
        <v>9</v>
      </c>
      <c r="J13" s="6">
        <v>11</v>
      </c>
      <c r="K13" s="18">
        <f>SUM(I13:J13)</f>
        <v>20</v>
      </c>
      <c r="L13" s="37">
        <f>SUM(H13,K13)</f>
        <v>39</v>
      </c>
      <c r="M13" s="35">
        <v>9</v>
      </c>
    </row>
    <row r="14" spans="1:13" ht="60" x14ac:dyDescent="0.25">
      <c r="A14" s="5">
        <v>10</v>
      </c>
      <c r="B14" s="6" t="s">
        <v>48</v>
      </c>
      <c r="C14" s="6" t="s">
        <v>45</v>
      </c>
      <c r="D14" s="6" t="s">
        <v>49</v>
      </c>
      <c r="E14" s="6" t="s">
        <v>47</v>
      </c>
      <c r="F14" s="6">
        <v>5</v>
      </c>
      <c r="G14" s="33">
        <v>12</v>
      </c>
      <c r="H14" s="18">
        <f>SUM(F14:G14)</f>
        <v>17</v>
      </c>
      <c r="I14" s="6">
        <v>0</v>
      </c>
      <c r="J14" s="6">
        <v>0</v>
      </c>
      <c r="K14" s="18">
        <f>SUM(I14:J14)</f>
        <v>0</v>
      </c>
      <c r="L14" s="37">
        <f>SUM(H14,K14)</f>
        <v>17</v>
      </c>
      <c r="M14" s="35">
        <v>10</v>
      </c>
    </row>
    <row r="15" spans="1:13" x14ac:dyDescent="0.25">
      <c r="A15" s="8"/>
      <c r="B15" s="8"/>
      <c r="C15" s="8"/>
      <c r="D15" s="8"/>
      <c r="E15" s="8"/>
      <c r="F15" s="8"/>
      <c r="G15" s="32"/>
      <c r="H15" s="8"/>
      <c r="I15" s="8"/>
      <c r="J15" s="8"/>
      <c r="K15" s="8"/>
    </row>
    <row r="16" spans="1:13" x14ac:dyDescent="0.25">
      <c r="A16" s="8"/>
      <c r="B16" s="22" t="s">
        <v>171</v>
      </c>
      <c r="C16" s="23" t="s">
        <v>173</v>
      </c>
      <c r="D16" s="11"/>
      <c r="F16" s="8"/>
      <c r="G16" s="32"/>
      <c r="H16" s="8"/>
      <c r="I16" s="8"/>
      <c r="J16" s="8"/>
      <c r="K16" s="8"/>
    </row>
    <row r="17" spans="1:11" x14ac:dyDescent="0.25">
      <c r="A17" s="8"/>
      <c r="B17" s="8"/>
      <c r="C17" s="23" t="s">
        <v>174</v>
      </c>
      <c r="D17" s="11"/>
      <c r="E17" s="8"/>
      <c r="F17" s="8"/>
      <c r="G17" s="32"/>
      <c r="H17" s="8"/>
      <c r="I17" s="8"/>
      <c r="J17" s="8"/>
      <c r="K17" s="8"/>
    </row>
    <row r="18" spans="1:11" x14ac:dyDescent="0.25">
      <c r="A18" s="8"/>
      <c r="B18" s="8"/>
      <c r="C18" s="23" t="s">
        <v>175</v>
      </c>
      <c r="D18" s="11"/>
      <c r="E18" s="8"/>
      <c r="F18" s="8"/>
      <c r="G18" s="32"/>
      <c r="H18" s="8"/>
      <c r="I18" s="8"/>
      <c r="J18" s="8"/>
      <c r="K18" s="8"/>
    </row>
  </sheetData>
  <sortState ref="B5:O14">
    <sortCondition descending="1" ref="L5:L14"/>
  </sortState>
  <mergeCells count="11">
    <mergeCell ref="K3:K4"/>
    <mergeCell ref="L3:L4"/>
    <mergeCell ref="M3:M4"/>
    <mergeCell ref="A3:A4"/>
    <mergeCell ref="B3:B4"/>
    <mergeCell ref="C3:C4"/>
    <mergeCell ref="D3:D4"/>
    <mergeCell ref="E3:E4"/>
    <mergeCell ref="F3:G3"/>
    <mergeCell ref="I3:J3"/>
    <mergeCell ref="H3:H4"/>
  </mergeCells>
  <phoneticPr fontId="1" type="noConversion"/>
  <pageMargins left="0.39370078740157483" right="0.39370078740157483" top="0.39370078740157483" bottom="0.19685039370078741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8" workbookViewId="0">
      <selection activeCell="K11" sqref="K11"/>
    </sheetView>
  </sheetViews>
  <sheetFormatPr defaultRowHeight="15" x14ac:dyDescent="0.25"/>
  <cols>
    <col min="1" max="1" width="4" customWidth="1"/>
    <col min="2" max="3" width="22.7109375" customWidth="1"/>
    <col min="4" max="4" width="24.7109375" customWidth="1"/>
    <col min="5" max="5" width="22.7109375" customWidth="1"/>
    <col min="6" max="6" width="4.7109375" customWidth="1"/>
    <col min="7" max="7" width="5.140625" customWidth="1"/>
    <col min="8" max="8" width="4.7109375" customWidth="1"/>
  </cols>
  <sheetData>
    <row r="1" spans="1:10" x14ac:dyDescent="0.25">
      <c r="A1" s="15"/>
      <c r="B1" s="15"/>
      <c r="C1" s="15"/>
      <c r="D1" s="15" t="s">
        <v>166</v>
      </c>
      <c r="E1" s="15"/>
      <c r="F1" s="15"/>
      <c r="G1" s="15"/>
      <c r="H1" s="15"/>
      <c r="I1" s="15"/>
      <c r="J1" s="15"/>
    </row>
    <row r="2" spans="1:10" x14ac:dyDescent="0.25">
      <c r="A2" s="15"/>
      <c r="B2" s="15"/>
      <c r="C2" s="15" t="s">
        <v>167</v>
      </c>
      <c r="D2" s="15"/>
      <c r="E2" s="15"/>
      <c r="F2" s="15"/>
      <c r="G2" s="15"/>
      <c r="H2" s="15"/>
      <c r="I2" s="15"/>
      <c r="J2" s="15"/>
    </row>
    <row r="3" spans="1:10" s="1" customFormat="1" ht="87.7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16" t="s">
        <v>6</v>
      </c>
      <c r="G3" s="16" t="s">
        <v>168</v>
      </c>
      <c r="H3" s="16" t="s">
        <v>169</v>
      </c>
      <c r="I3" s="4" t="s">
        <v>5</v>
      </c>
      <c r="J3" s="17" t="s">
        <v>170</v>
      </c>
    </row>
    <row r="4" spans="1:10" s="1" customFormat="1" ht="87.75" customHeight="1" x14ac:dyDescent="0.25">
      <c r="A4" s="6">
        <v>1</v>
      </c>
      <c r="B4" s="6" t="s">
        <v>138</v>
      </c>
      <c r="C4" s="6" t="s">
        <v>85</v>
      </c>
      <c r="D4" s="6" t="s">
        <v>139</v>
      </c>
      <c r="E4" s="6" t="s">
        <v>140</v>
      </c>
      <c r="F4" s="6">
        <v>15</v>
      </c>
      <c r="G4" s="6">
        <v>15</v>
      </c>
      <c r="H4" s="6">
        <f>AVERAGE(F4:G4)</f>
        <v>15</v>
      </c>
      <c r="I4" s="18">
        <f>SUM(F4:H4)</f>
        <v>45</v>
      </c>
      <c r="J4" s="9" t="s">
        <v>157</v>
      </c>
    </row>
    <row r="5" spans="1:10" s="2" customFormat="1" ht="46.5" customHeight="1" x14ac:dyDescent="0.25">
      <c r="A5" s="6">
        <v>2</v>
      </c>
      <c r="B5" s="6" t="s">
        <v>128</v>
      </c>
      <c r="C5" s="6" t="s">
        <v>129</v>
      </c>
      <c r="D5" s="6" t="s">
        <v>130</v>
      </c>
      <c r="E5" s="6" t="s">
        <v>131</v>
      </c>
      <c r="F5" s="6">
        <v>13</v>
      </c>
      <c r="G5" s="6">
        <v>14</v>
      </c>
      <c r="H5" s="6">
        <f>AVERAGE(F5:G5)</f>
        <v>13.5</v>
      </c>
      <c r="I5" s="18">
        <f>SUM(F5:H5)</f>
        <v>40.5</v>
      </c>
      <c r="J5" s="9" t="s">
        <v>156</v>
      </c>
    </row>
    <row r="6" spans="1:10" ht="41.25" customHeight="1" x14ac:dyDescent="0.25">
      <c r="A6" s="6">
        <v>3</v>
      </c>
      <c r="B6" s="6" t="s">
        <v>135</v>
      </c>
      <c r="C6" s="6" t="s">
        <v>104</v>
      </c>
      <c r="D6" s="6" t="s">
        <v>136</v>
      </c>
      <c r="E6" s="6" t="s">
        <v>137</v>
      </c>
      <c r="F6" s="6">
        <v>12</v>
      </c>
      <c r="G6" s="6">
        <v>11</v>
      </c>
      <c r="H6" s="6">
        <f t="shared" ref="H6:H11" si="0">AVERAGE(F6:G6)</f>
        <v>11.5</v>
      </c>
      <c r="I6" s="18">
        <f>SUM(F6:H6)</f>
        <v>34.5</v>
      </c>
      <c r="J6" s="9" t="s">
        <v>155</v>
      </c>
    </row>
    <row r="7" spans="1:10" ht="46.5" customHeight="1" x14ac:dyDescent="0.25">
      <c r="A7" s="6">
        <v>4</v>
      </c>
      <c r="B7" s="6" t="s">
        <v>141</v>
      </c>
      <c r="C7" s="6" t="s">
        <v>50</v>
      </c>
      <c r="D7" s="6" t="s">
        <v>142</v>
      </c>
      <c r="E7" s="6" t="s">
        <v>143</v>
      </c>
      <c r="F7" s="6">
        <v>13</v>
      </c>
      <c r="G7" s="6">
        <v>10</v>
      </c>
      <c r="H7" s="6">
        <f t="shared" si="0"/>
        <v>11.5</v>
      </c>
      <c r="I7" s="18">
        <f>SUM(F7:H7)</f>
        <v>34.5</v>
      </c>
      <c r="J7" s="9" t="s">
        <v>155</v>
      </c>
    </row>
    <row r="8" spans="1:10" ht="41.25" customHeight="1" x14ac:dyDescent="0.25">
      <c r="A8" s="6">
        <v>5</v>
      </c>
      <c r="B8" s="6" t="s">
        <v>132</v>
      </c>
      <c r="C8" s="6" t="s">
        <v>104</v>
      </c>
      <c r="D8" s="6" t="s">
        <v>133</v>
      </c>
      <c r="E8" s="6" t="s">
        <v>134</v>
      </c>
      <c r="F8" s="6">
        <v>8</v>
      </c>
      <c r="G8" s="6">
        <v>14</v>
      </c>
      <c r="H8" s="6">
        <f t="shared" si="0"/>
        <v>11</v>
      </c>
      <c r="I8" s="18">
        <f>SUM(F8:H8)</f>
        <v>33</v>
      </c>
      <c r="J8" s="9">
        <v>5</v>
      </c>
    </row>
    <row r="9" spans="1:10" ht="47.25" customHeight="1" x14ac:dyDescent="0.25">
      <c r="A9" s="6">
        <v>6</v>
      </c>
      <c r="B9" s="6" t="s">
        <v>124</v>
      </c>
      <c r="C9" s="6" t="s">
        <v>125</v>
      </c>
      <c r="D9" s="6" t="s">
        <v>126</v>
      </c>
      <c r="E9" s="6" t="s">
        <v>127</v>
      </c>
      <c r="F9" s="6">
        <v>9</v>
      </c>
      <c r="G9" s="6">
        <v>12</v>
      </c>
      <c r="H9" s="6">
        <f t="shared" si="0"/>
        <v>10.5</v>
      </c>
      <c r="I9" s="18">
        <f>SUM(F9:H9)</f>
        <v>31.5</v>
      </c>
      <c r="J9" s="19">
        <v>6</v>
      </c>
    </row>
    <row r="10" spans="1:10" ht="26.25" customHeight="1" x14ac:dyDescent="0.25">
      <c r="A10" s="6">
        <v>7</v>
      </c>
      <c r="B10" s="6" t="s">
        <v>147</v>
      </c>
      <c r="C10" s="6" t="s">
        <v>101</v>
      </c>
      <c r="D10" s="6" t="s">
        <v>148</v>
      </c>
      <c r="E10" s="6" t="s">
        <v>102</v>
      </c>
      <c r="F10" s="6">
        <v>9</v>
      </c>
      <c r="G10" s="6">
        <v>11</v>
      </c>
      <c r="H10" s="6">
        <f t="shared" si="0"/>
        <v>10</v>
      </c>
      <c r="I10" s="18">
        <f>SUM(F10:H10)</f>
        <v>30</v>
      </c>
      <c r="J10" s="9">
        <v>7</v>
      </c>
    </row>
    <row r="11" spans="1:10" ht="45.75" customHeight="1" x14ac:dyDescent="0.25">
      <c r="A11" s="6">
        <v>8</v>
      </c>
      <c r="B11" s="6" t="s">
        <v>144</v>
      </c>
      <c r="C11" s="6" t="s">
        <v>145</v>
      </c>
      <c r="D11" s="6" t="s">
        <v>146</v>
      </c>
      <c r="E11" s="6" t="s">
        <v>102</v>
      </c>
      <c r="F11" s="6">
        <v>9</v>
      </c>
      <c r="G11" s="6">
        <v>10</v>
      </c>
      <c r="H11" s="6">
        <f t="shared" si="0"/>
        <v>9.5</v>
      </c>
      <c r="I11" s="18">
        <f>SUM(F11:H11)</f>
        <v>28.5</v>
      </c>
      <c r="J11" s="9">
        <v>8</v>
      </c>
    </row>
    <row r="12" spans="1:10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5">
      <c r="A13" s="8"/>
      <c r="B13" s="8"/>
      <c r="C13" s="20" t="s">
        <v>171</v>
      </c>
      <c r="D13" s="20" t="s">
        <v>168</v>
      </c>
      <c r="E13" s="21"/>
      <c r="F13" s="8"/>
      <c r="G13" s="8"/>
      <c r="H13" s="8"/>
      <c r="I13" s="8"/>
      <c r="J13" s="8"/>
    </row>
    <row r="14" spans="1:10" x14ac:dyDescent="0.25">
      <c r="A14" s="8"/>
      <c r="B14" s="8"/>
      <c r="C14" s="22"/>
      <c r="D14" s="20" t="s">
        <v>169</v>
      </c>
      <c r="E14" s="21"/>
      <c r="F14" s="8"/>
      <c r="G14" s="8"/>
      <c r="H14" s="8"/>
      <c r="I14" s="8"/>
      <c r="J14" s="8"/>
    </row>
    <row r="15" spans="1:10" x14ac:dyDescent="0.25">
      <c r="A15" s="8"/>
      <c r="B15" s="8"/>
      <c r="C15" s="22"/>
      <c r="D15" s="20" t="s">
        <v>6</v>
      </c>
      <c r="E15" s="21"/>
      <c r="F15" s="8"/>
      <c r="G15" s="8"/>
      <c r="H15" s="8"/>
      <c r="I15" s="8"/>
      <c r="J15" s="8"/>
    </row>
  </sheetData>
  <phoneticPr fontId="1" type="noConversion"/>
  <pageMargins left="0.19685039370078741" right="0.78740157480314965" top="0.19685039370078741" bottom="0.19685039370078741" header="0" footer="0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4" sqref="B4:F8"/>
    </sheetView>
  </sheetViews>
  <sheetFormatPr defaultRowHeight="15" x14ac:dyDescent="0.25"/>
  <cols>
    <col min="1" max="1" width="4" customWidth="1"/>
    <col min="2" max="3" width="22.7109375" customWidth="1"/>
    <col min="4" max="4" width="24.7109375" customWidth="1"/>
    <col min="5" max="5" width="22.7109375" customWidth="1"/>
    <col min="6" max="6" width="12.140625" customWidth="1"/>
  </cols>
  <sheetData>
    <row r="1" spans="1:6" x14ac:dyDescent="0.25">
      <c r="A1" s="8"/>
      <c r="B1" s="39" t="s">
        <v>153</v>
      </c>
      <c r="C1" s="39"/>
      <c r="D1" s="39"/>
      <c r="E1" s="39"/>
      <c r="F1" s="8"/>
    </row>
    <row r="2" spans="1:6" x14ac:dyDescent="0.25">
      <c r="A2" s="8"/>
      <c r="B2" s="25" t="s">
        <v>177</v>
      </c>
      <c r="C2" s="25"/>
      <c r="D2" s="25"/>
      <c r="E2" s="25"/>
      <c r="F2" s="8"/>
    </row>
    <row r="3" spans="1:6" s="1" customFormat="1" ht="117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7</v>
      </c>
    </row>
    <row r="4" spans="1:6" s="2" customFormat="1" ht="30" x14ac:dyDescent="0.25">
      <c r="A4" s="6"/>
      <c r="B4" s="6" t="s">
        <v>65</v>
      </c>
      <c r="C4" s="6" t="s">
        <v>66</v>
      </c>
      <c r="D4" s="6" t="s">
        <v>67</v>
      </c>
      <c r="E4" s="6" t="s">
        <v>68</v>
      </c>
      <c r="F4" s="6" t="s">
        <v>157</v>
      </c>
    </row>
    <row r="5" spans="1:6" s="2" customFormat="1" ht="45" x14ac:dyDescent="0.25">
      <c r="A5" s="6"/>
      <c r="B5" s="6" t="s">
        <v>21</v>
      </c>
      <c r="C5" s="6" t="s">
        <v>19</v>
      </c>
      <c r="D5" s="6" t="s">
        <v>22</v>
      </c>
      <c r="E5" s="6" t="s">
        <v>20</v>
      </c>
      <c r="F5" s="6" t="s">
        <v>156</v>
      </c>
    </row>
    <row r="6" spans="1:6" s="2" customFormat="1" ht="30" x14ac:dyDescent="0.25">
      <c r="A6" s="6"/>
      <c r="B6" s="6" t="s">
        <v>119</v>
      </c>
      <c r="C6" s="6" t="s">
        <v>62</v>
      </c>
      <c r="D6" s="6" t="s">
        <v>64</v>
      </c>
      <c r="E6" s="6" t="s">
        <v>63</v>
      </c>
      <c r="F6" s="6" t="s">
        <v>156</v>
      </c>
    </row>
    <row r="7" spans="1:6" s="2" customFormat="1" ht="45" x14ac:dyDescent="0.25">
      <c r="A7" s="6">
        <v>4</v>
      </c>
      <c r="B7" s="6" t="s">
        <v>23</v>
      </c>
      <c r="C7" s="6" t="s">
        <v>24</v>
      </c>
      <c r="D7" s="6" t="s">
        <v>25</v>
      </c>
      <c r="E7" s="6" t="s">
        <v>20</v>
      </c>
      <c r="F7" s="6" t="s">
        <v>155</v>
      </c>
    </row>
    <row r="8" spans="1:6" s="2" customFormat="1" ht="30" x14ac:dyDescent="0.25">
      <c r="A8" s="6">
        <v>5</v>
      </c>
      <c r="B8" s="5" t="s">
        <v>95</v>
      </c>
      <c r="C8" s="5" t="s">
        <v>96</v>
      </c>
      <c r="D8" s="5" t="s">
        <v>97</v>
      </c>
      <c r="E8" s="5" t="s">
        <v>149</v>
      </c>
      <c r="F8" s="9" t="s">
        <v>155</v>
      </c>
    </row>
    <row r="10" spans="1:6" x14ac:dyDescent="0.25">
      <c r="C10" s="41" t="s">
        <v>178</v>
      </c>
      <c r="D10" s="41"/>
      <c r="E10" s="41"/>
    </row>
    <row r="11" spans="1:6" x14ac:dyDescent="0.25">
      <c r="C11" s="41"/>
      <c r="D11" s="41"/>
      <c r="E11" s="41"/>
    </row>
    <row r="12" spans="1:6" x14ac:dyDescent="0.25">
      <c r="C12" s="38" t="s">
        <v>179</v>
      </c>
      <c r="D12" s="38"/>
      <c r="E12" s="38"/>
    </row>
    <row r="13" spans="1:6" x14ac:dyDescent="0.25">
      <c r="C13" s="38" t="s">
        <v>180</v>
      </c>
      <c r="D13" s="38"/>
      <c r="E13" s="38"/>
    </row>
  </sheetData>
  <mergeCells count="4">
    <mergeCell ref="B1:E1"/>
    <mergeCell ref="C10:E11"/>
    <mergeCell ref="C12:E12"/>
    <mergeCell ref="C13:E13"/>
  </mergeCells>
  <phoneticPr fontId="1" type="noConversion"/>
  <pageMargins left="0.39370078740157483" right="0.39370078740157483" top="0.74803149606299213" bottom="0.74803149606299213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6" sqref="B6"/>
    </sheetView>
  </sheetViews>
  <sheetFormatPr defaultRowHeight="15" x14ac:dyDescent="0.25"/>
  <cols>
    <col min="1" max="1" width="4" customWidth="1"/>
    <col min="2" max="3" width="22.7109375" customWidth="1"/>
    <col min="4" max="4" width="24.7109375" customWidth="1"/>
    <col min="5" max="5" width="22.7109375" customWidth="1"/>
  </cols>
  <sheetData>
    <row r="1" spans="1:6" x14ac:dyDescent="0.25">
      <c r="A1" s="8"/>
      <c r="B1" s="39" t="s">
        <v>153</v>
      </c>
      <c r="C1" s="39"/>
      <c r="D1" s="39"/>
      <c r="E1" s="39"/>
      <c r="F1" s="26"/>
    </row>
    <row r="2" spans="1:6" ht="42.75" customHeight="1" x14ac:dyDescent="0.25">
      <c r="A2" s="8"/>
      <c r="B2" s="56" t="s">
        <v>181</v>
      </c>
      <c r="C2" s="56"/>
      <c r="D2" s="56"/>
      <c r="E2" s="56"/>
      <c r="F2" s="25"/>
    </row>
    <row r="3" spans="1:6" s="1" customFormat="1" ht="30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17" t="s">
        <v>7</v>
      </c>
    </row>
    <row r="4" spans="1:6" s="2" customFormat="1" ht="62.25" customHeight="1" x14ac:dyDescent="0.25">
      <c r="A4" s="6">
        <v>4</v>
      </c>
      <c r="B4" s="6" t="s">
        <v>55</v>
      </c>
      <c r="C4" s="6" t="s">
        <v>56</v>
      </c>
      <c r="D4" s="6" t="s">
        <v>57</v>
      </c>
      <c r="E4" s="6" t="s">
        <v>58</v>
      </c>
      <c r="F4" s="19" t="s">
        <v>157</v>
      </c>
    </row>
    <row r="5" spans="1:6" s="2" customFormat="1" ht="30" x14ac:dyDescent="0.25">
      <c r="A5" s="6">
        <v>5</v>
      </c>
      <c r="B5" s="6" t="s">
        <v>59</v>
      </c>
      <c r="C5" s="6" t="s">
        <v>60</v>
      </c>
      <c r="D5" s="6" t="s">
        <v>61</v>
      </c>
      <c r="E5" s="6" t="s">
        <v>35</v>
      </c>
      <c r="F5" s="19" t="s">
        <v>156</v>
      </c>
    </row>
    <row r="6" spans="1:6" s="2" customFormat="1" ht="30" x14ac:dyDescent="0.25">
      <c r="A6" s="6">
        <v>6</v>
      </c>
      <c r="B6" s="6" t="s">
        <v>186</v>
      </c>
      <c r="C6" s="30" t="s">
        <v>187</v>
      </c>
      <c r="D6" s="6" t="s">
        <v>70</v>
      </c>
      <c r="E6" s="6" t="s">
        <v>71</v>
      </c>
      <c r="F6" s="19" t="s">
        <v>156</v>
      </c>
    </row>
    <row r="7" spans="1:6" s="3" customFormat="1" ht="45" x14ac:dyDescent="0.25">
      <c r="A7" s="6">
        <v>12</v>
      </c>
      <c r="B7" s="6" t="s">
        <v>103</v>
      </c>
      <c r="C7" s="6" t="s">
        <v>104</v>
      </c>
      <c r="D7" s="6" t="s">
        <v>105</v>
      </c>
      <c r="E7" s="6" t="s">
        <v>185</v>
      </c>
      <c r="F7" s="6" t="s">
        <v>155</v>
      </c>
    </row>
    <row r="8" spans="1:6" x14ac:dyDescent="0.25">
      <c r="A8" s="8"/>
      <c r="B8" s="31" t="s">
        <v>182</v>
      </c>
      <c r="C8" s="28"/>
      <c r="D8" s="29" t="s">
        <v>6</v>
      </c>
      <c r="E8" s="27"/>
      <c r="F8" s="8"/>
    </row>
    <row r="9" spans="1:6" x14ac:dyDescent="0.25">
      <c r="A9" s="8"/>
      <c r="B9" s="24"/>
      <c r="C9" s="24" t="s">
        <v>183</v>
      </c>
      <c r="D9" s="29" t="s">
        <v>8</v>
      </c>
      <c r="E9" s="24"/>
      <c r="F9" s="8"/>
    </row>
    <row r="10" spans="1:6" x14ac:dyDescent="0.25">
      <c r="A10" s="8"/>
      <c r="B10" s="8"/>
      <c r="C10" s="28"/>
      <c r="D10" s="29" t="s">
        <v>184</v>
      </c>
      <c r="E10" s="10"/>
      <c r="F10" s="8"/>
    </row>
    <row r="11" spans="1:6" x14ac:dyDescent="0.25">
      <c r="A11" s="8"/>
      <c r="B11" s="8"/>
      <c r="C11" s="8"/>
      <c r="D11" s="8"/>
      <c r="E11" s="8"/>
      <c r="F11" s="8"/>
    </row>
    <row r="12" spans="1:6" x14ac:dyDescent="0.25">
      <c r="A12" s="8"/>
      <c r="B12" s="8"/>
      <c r="C12" s="8"/>
      <c r="D12" s="8"/>
      <c r="E12" s="8"/>
      <c r="F12" s="8"/>
    </row>
    <row r="13" spans="1:6" x14ac:dyDescent="0.25">
      <c r="A13" s="8"/>
      <c r="B13" s="8"/>
      <c r="C13" s="8"/>
      <c r="D13" s="8"/>
      <c r="E13" s="8"/>
      <c r="F13" s="8"/>
    </row>
  </sheetData>
  <mergeCells count="2">
    <mergeCell ref="B1:E1"/>
    <mergeCell ref="B2:E2"/>
  </mergeCell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видео 1</vt:lpstr>
      <vt:lpstr>Фотографии</vt:lpstr>
      <vt:lpstr>Экскурсоводы</vt:lpstr>
      <vt:lpstr>Презентации</vt:lpstr>
      <vt:lpstr>Рисунки</vt:lpstr>
      <vt:lpstr>Литература (3)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2013-02-11T11:58:05Z</dcterms:modified>
</cp:coreProperties>
</file>